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5955"/>
  </bookViews>
  <sheets>
    <sheet name="Лист1" sheetId="1" r:id="rId1"/>
    <sheet name="Лист2" sheetId="2" r:id="rId2"/>
    <sheet name="Лист3" sheetId="3" r:id="rId3"/>
  </sheets>
  <definedNames>
    <definedName name="__DdeLink__441_1713296642" localSheetId="0">Лист1!$A$29</definedName>
  </definedNames>
  <calcPr calcId="125725"/>
</workbook>
</file>

<file path=xl/calcChain.xml><?xml version="1.0" encoding="utf-8"?>
<calcChain xmlns="http://schemas.openxmlformats.org/spreadsheetml/2006/main">
  <c r="C62" i="1"/>
  <c r="D62"/>
  <c r="E62"/>
  <c r="B62"/>
  <c r="E57"/>
  <c r="D57"/>
  <c r="C57"/>
  <c r="B57"/>
  <c r="D35"/>
  <c r="D36"/>
  <c r="D37"/>
  <c r="D38"/>
  <c r="D39"/>
  <c r="D40"/>
  <c r="D41"/>
  <c r="D28"/>
  <c r="D29"/>
  <c r="D30"/>
  <c r="D31"/>
  <c r="D32"/>
  <c r="D33"/>
  <c r="D34"/>
  <c r="D42"/>
  <c r="D43"/>
  <c r="D44"/>
  <c r="D45"/>
  <c r="D46"/>
  <c r="D47"/>
  <c r="D48"/>
  <c r="D49"/>
  <c r="D50"/>
  <c r="D51"/>
  <c r="D52"/>
  <c r="D53"/>
  <c r="D54"/>
  <c r="D55"/>
  <c r="D56"/>
  <c r="D58"/>
  <c r="D60"/>
  <c r="D61"/>
  <c r="D27"/>
  <c r="E24"/>
  <c r="D24"/>
  <c r="C24"/>
  <c r="B24"/>
</calcChain>
</file>

<file path=xl/sharedStrings.xml><?xml version="1.0" encoding="utf-8"?>
<sst xmlns="http://schemas.openxmlformats.org/spreadsheetml/2006/main" count="37" uniqueCount="37">
  <si>
    <t>ООО УК «Авион»</t>
  </si>
  <si>
    <t>ОТЧЕТ</t>
  </si>
  <si>
    <t>Содержание  общего  имущества:</t>
  </si>
  <si>
    <t> О  расходовании  денежных  средств  по   содержанию  жилья</t>
  </si>
  <si>
    <r>
      <t>КОММУНАЛЬНЫЕ  УСЛУГИ: </t>
    </r>
    <r>
      <rPr>
        <sz val="11"/>
        <color theme="1"/>
        <rFont val="Calibri"/>
        <family val="2"/>
        <charset val="204"/>
        <scheme val="minor"/>
      </rPr>
      <t>           </t>
    </r>
  </si>
  <si>
    <t xml:space="preserve">Электроэнергия </t>
  </si>
  <si>
    <t>Канализация  </t>
  </si>
  <si>
    <t>ИТОГО</t>
  </si>
  <si>
    <t>По  МКД  Кольцевая  8а в  период  с  01.01.2015г.  по  31.10.2015 г.</t>
  </si>
  <si>
    <t xml:space="preserve">Долг  по  коммунальным  услугам </t>
  </si>
  <si>
    <t xml:space="preserve">Содержание </t>
  </si>
  <si>
    <t> Уборка территории</t>
  </si>
  <si>
    <t>ХВС                                                               </t>
  </si>
  <si>
    <t>Поступило</t>
  </si>
  <si>
    <t>Расход</t>
  </si>
  <si>
    <t>Обслуживание систем электроснабжения</t>
  </si>
  <si>
    <t>Управление  домом</t>
  </si>
  <si>
    <t xml:space="preserve"> Аварийное  обслуживание </t>
  </si>
  <si>
    <t xml:space="preserve">Обслуживание  вентканалов        </t>
  </si>
  <si>
    <t xml:space="preserve">Электроизмерения </t>
  </si>
  <si>
    <t xml:space="preserve">Обслуживание  газопроводов </t>
  </si>
  <si>
    <t> Механиз.уборка территории</t>
  </si>
  <si>
    <t>Дезинсекция</t>
  </si>
  <si>
    <t xml:space="preserve">Начисление  платежей </t>
  </si>
  <si>
    <t>Регистрация   и  учет  жителей</t>
  </si>
  <si>
    <t xml:space="preserve">   Текущий  ремонт </t>
  </si>
  <si>
    <t xml:space="preserve">Вывоз    и  утилизация ТБО </t>
  </si>
  <si>
    <t>Начислено</t>
  </si>
  <si>
    <t>Долг</t>
  </si>
  <si>
    <t>Обслуживание систем водоснабжения канализ.</t>
  </si>
  <si>
    <t xml:space="preserve">Содержание  РКЦ </t>
  </si>
  <si>
    <r>
      <t>ВСЕГО  СОБРАНО                   257452,96             </t>
    </r>
    <r>
      <rPr>
        <b/>
        <sz val="11"/>
        <color theme="1"/>
        <rFont val="Calibri"/>
        <family val="2"/>
        <charset val="204"/>
        <scheme val="minor"/>
      </rPr>
      <t>рубля.</t>
    </r>
  </si>
  <si>
    <r>
      <t xml:space="preserve">ДОЛГ                                          17468,14                       </t>
    </r>
    <r>
      <rPr>
        <b/>
        <sz val="11"/>
        <color theme="1"/>
        <rFont val="Calibri"/>
        <family val="2"/>
        <charset val="204"/>
        <scheme val="minor"/>
      </rPr>
      <t>рублей</t>
    </r>
  </si>
  <si>
    <r>
      <t xml:space="preserve">РАСХОД                                   250239,2                  </t>
    </r>
    <r>
      <rPr>
        <b/>
        <sz val="11"/>
        <color theme="1"/>
        <rFont val="Calibri"/>
        <family val="2"/>
        <charset val="204"/>
        <scheme val="minor"/>
      </rPr>
      <t xml:space="preserve">рублей    </t>
    </r>
  </si>
  <si>
    <r>
      <t xml:space="preserve">ВСЕГО  НАЧИСЛЕНО               274921,1         </t>
    </r>
    <r>
      <rPr>
        <b/>
        <sz val="11"/>
        <color theme="1"/>
        <rFont val="Calibri"/>
        <family val="2"/>
        <charset val="204"/>
        <scheme val="minor"/>
      </rPr>
      <t>рубля</t>
    </r>
  </si>
  <si>
    <t>Итого</t>
  </si>
  <si>
    <t>( предварительный)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</si>
</sst>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tabSelected="1" workbookViewId="0">
      <selection activeCell="B75" sqref="B75"/>
    </sheetView>
  </sheetViews>
  <sheetFormatPr defaultRowHeight="15"/>
  <cols>
    <col min="1" max="1" width="39.140625" customWidth="1"/>
    <col min="2" max="3" width="11.28515625" customWidth="1"/>
    <col min="4" max="4" width="9.140625" customWidth="1"/>
    <col min="5" max="5" width="10.85546875" customWidth="1"/>
  </cols>
  <sheetData>
    <row r="2" spans="1:5" ht="23.25">
      <c r="A2" s="10" t="s">
        <v>0</v>
      </c>
      <c r="B2" s="10"/>
      <c r="C2" s="10"/>
    </row>
    <row r="4" spans="1:5" ht="0.75" customHeight="1">
      <c r="A4" s="8"/>
      <c r="B4" s="8"/>
      <c r="C4" s="8"/>
      <c r="D4" s="8"/>
      <c r="E4" s="8"/>
    </row>
    <row r="5" spans="1:5" hidden="1"/>
    <row r="6" spans="1:5" hidden="1">
      <c r="A6" s="2"/>
    </row>
    <row r="7" spans="1:5" hidden="1"/>
    <row r="8" spans="1:5" hidden="1">
      <c r="A8" s="8" t="s">
        <v>1</v>
      </c>
      <c r="B8" s="8"/>
      <c r="C8" s="8"/>
      <c r="D8" s="8"/>
      <c r="E8" s="8"/>
    </row>
    <row r="9" spans="1:5" ht="0.75" customHeight="1"/>
    <row r="10" spans="1:5" ht="15.75">
      <c r="A10" s="9" t="s">
        <v>3</v>
      </c>
      <c r="B10" s="9"/>
      <c r="C10" s="9"/>
      <c r="D10" s="9"/>
      <c r="E10" s="9"/>
    </row>
    <row r="11" spans="1:5" hidden="1">
      <c r="A11" s="4"/>
      <c r="B11" s="4"/>
      <c r="C11" s="4"/>
      <c r="D11" s="4"/>
      <c r="E11" s="4"/>
    </row>
    <row r="12" spans="1:5" ht="15.75">
      <c r="A12" s="9" t="s">
        <v>8</v>
      </c>
      <c r="B12" s="9"/>
      <c r="C12" s="9"/>
      <c r="D12" s="9"/>
      <c r="E12" s="9"/>
    </row>
    <row r="13" spans="1:5">
      <c r="A13" t="s">
        <v>36</v>
      </c>
    </row>
    <row r="14" spans="1:5" ht="2.25" customHeight="1">
      <c r="A14" s="1"/>
    </row>
    <row r="15" spans="1:5" hidden="1"/>
    <row r="16" spans="1:5">
      <c r="A16" s="3" t="s">
        <v>4</v>
      </c>
    </row>
    <row r="17" spans="1:5">
      <c r="B17" t="s">
        <v>27</v>
      </c>
      <c r="C17" t="s">
        <v>13</v>
      </c>
      <c r="D17" t="s">
        <v>28</v>
      </c>
      <c r="E17" t="s">
        <v>14</v>
      </c>
    </row>
    <row r="18" spans="1:5" ht="13.5" customHeight="1">
      <c r="A18" s="5" t="s">
        <v>12</v>
      </c>
      <c r="B18" s="6">
        <v>53209.42</v>
      </c>
      <c r="C18" s="5">
        <v>50301.8</v>
      </c>
      <c r="D18" s="5">
        <v>2907.62</v>
      </c>
      <c r="E18" s="5">
        <v>53209.42</v>
      </c>
    </row>
    <row r="19" spans="1:5" hidden="1"/>
    <row r="20" spans="1:5" ht="14.25" customHeight="1">
      <c r="A20" s="5" t="s">
        <v>6</v>
      </c>
      <c r="B20" s="6">
        <v>44097.8</v>
      </c>
      <c r="C20" s="5">
        <v>43311.59</v>
      </c>
      <c r="D20" s="5">
        <v>785.41</v>
      </c>
      <c r="E20" s="5">
        <v>44097.8</v>
      </c>
    </row>
    <row r="21" spans="1:5" hidden="1">
      <c r="A21" s="5"/>
      <c r="B21" s="5"/>
      <c r="C21" s="5"/>
      <c r="D21" s="5"/>
      <c r="E21" s="5"/>
    </row>
    <row r="22" spans="1:5">
      <c r="A22" s="5" t="s">
        <v>5</v>
      </c>
      <c r="B22" s="6">
        <v>161900</v>
      </c>
      <c r="C22" s="5">
        <v>158738.94</v>
      </c>
      <c r="D22" s="5">
        <v>3161.06</v>
      </c>
      <c r="E22" s="5">
        <v>161900</v>
      </c>
    </row>
    <row r="23" spans="1:5">
      <c r="A23" s="5"/>
      <c r="B23" s="5"/>
      <c r="C23" s="5"/>
      <c r="D23" s="5"/>
      <c r="E23" s="5"/>
    </row>
    <row r="24" spans="1:5">
      <c r="A24" t="s">
        <v>7</v>
      </c>
      <c r="B24">
        <f>SUM(B18:B23)</f>
        <v>259207.22</v>
      </c>
      <c r="C24">
        <f>SUM(C18:C23)</f>
        <v>252352.33000000002</v>
      </c>
      <c r="D24">
        <f>SUM(D18:D23)</f>
        <v>6854.09</v>
      </c>
      <c r="E24">
        <f>SUM(E18:E23)</f>
        <v>259207.22</v>
      </c>
    </row>
    <row r="25" spans="1:5">
      <c r="A25" t="s">
        <v>9</v>
      </c>
      <c r="D25" s="3">
        <v>6854.09</v>
      </c>
    </row>
    <row r="26" spans="1:5">
      <c r="A26" s="4" t="s">
        <v>10</v>
      </c>
      <c r="D26" s="3"/>
    </row>
    <row r="27" spans="1:5" ht="12.75" customHeight="1">
      <c r="A27" s="7" t="s">
        <v>11</v>
      </c>
      <c r="B27" s="5">
        <v>40065.4</v>
      </c>
      <c r="C27" s="5">
        <v>37432.239999999998</v>
      </c>
      <c r="D27" s="5">
        <f>B27-C27</f>
        <v>2633.1600000000035</v>
      </c>
      <c r="E27" s="5">
        <v>40065.4</v>
      </c>
    </row>
    <row r="28" spans="1:5" hidden="1">
      <c r="A28" s="7"/>
      <c r="B28" s="5"/>
      <c r="C28" s="5"/>
      <c r="D28" s="5">
        <f t="shared" ref="D28:D61" si="0">B28-C28</f>
        <v>0</v>
      </c>
      <c r="E28" s="5"/>
    </row>
    <row r="29" spans="1:5" ht="14.25" customHeight="1">
      <c r="A29" s="7" t="s">
        <v>29</v>
      </c>
      <c r="B29" s="5">
        <v>23226.2</v>
      </c>
      <c r="C29" s="5">
        <v>21750.34</v>
      </c>
      <c r="D29" s="5">
        <f t="shared" si="0"/>
        <v>1475.8600000000006</v>
      </c>
      <c r="E29" s="5">
        <v>23226.2</v>
      </c>
    </row>
    <row r="30" spans="1:5" hidden="1">
      <c r="A30" s="7"/>
      <c r="B30" s="5"/>
      <c r="C30" s="5"/>
      <c r="D30" s="5">
        <f t="shared" si="0"/>
        <v>0</v>
      </c>
      <c r="E30" s="5"/>
    </row>
    <row r="31" spans="1:5" hidden="1">
      <c r="A31" s="7"/>
      <c r="B31" s="5"/>
      <c r="C31" s="5"/>
      <c r="D31" s="5">
        <f t="shared" si="0"/>
        <v>0</v>
      </c>
      <c r="E31" s="5"/>
    </row>
    <row r="32" spans="1:5">
      <c r="A32" s="7" t="s">
        <v>15</v>
      </c>
      <c r="B32" s="5">
        <v>25161</v>
      </c>
      <c r="C32" s="5">
        <v>23562.85</v>
      </c>
      <c r="D32" s="5">
        <f t="shared" si="0"/>
        <v>1598.1500000000015</v>
      </c>
      <c r="E32" s="5">
        <v>25161</v>
      </c>
    </row>
    <row r="33" spans="1:5" ht="1.5" customHeight="1">
      <c r="A33" s="7"/>
      <c r="B33" s="5"/>
      <c r="C33" s="5"/>
      <c r="D33" s="5">
        <f t="shared" si="0"/>
        <v>0</v>
      </c>
      <c r="E33" s="5"/>
    </row>
    <row r="34" spans="1:5" ht="13.5" customHeight="1">
      <c r="A34" s="7" t="s">
        <v>16</v>
      </c>
      <c r="B34" s="5">
        <v>58065.599999999999</v>
      </c>
      <c r="C34" s="5">
        <v>54375.95</v>
      </c>
      <c r="D34" s="5">
        <f t="shared" si="0"/>
        <v>3689.6500000000015</v>
      </c>
      <c r="E34" s="5">
        <v>58065.599999999999</v>
      </c>
    </row>
    <row r="35" spans="1:5" hidden="1">
      <c r="A35" s="7"/>
      <c r="B35" s="5"/>
      <c r="C35" s="5"/>
      <c r="D35" s="5">
        <f t="shared" si="0"/>
        <v>0</v>
      </c>
      <c r="E35" s="5"/>
    </row>
    <row r="36" spans="1:5" ht="14.25" customHeight="1">
      <c r="A36" s="7" t="s">
        <v>17</v>
      </c>
      <c r="B36" s="5">
        <v>13548.7</v>
      </c>
      <c r="C36" s="5">
        <v>12687.77</v>
      </c>
      <c r="D36" s="5">
        <f t="shared" si="0"/>
        <v>860.93000000000029</v>
      </c>
      <c r="E36" s="5">
        <v>13548.7</v>
      </c>
    </row>
    <row r="37" spans="1:5" hidden="1">
      <c r="A37" s="7"/>
      <c r="B37" s="5"/>
      <c r="C37" s="5"/>
      <c r="D37" s="5">
        <f t="shared" si="0"/>
        <v>0</v>
      </c>
      <c r="E37" s="5"/>
    </row>
    <row r="38" spans="1:5" ht="13.5" customHeight="1">
      <c r="A38" s="7" t="s">
        <v>26</v>
      </c>
      <c r="B38" s="5">
        <v>42775</v>
      </c>
      <c r="C38" s="5">
        <v>40056.980000000003</v>
      </c>
      <c r="D38" s="5">
        <f t="shared" si="0"/>
        <v>2718.0199999999968</v>
      </c>
      <c r="E38" s="5">
        <v>42775</v>
      </c>
    </row>
    <row r="39" spans="1:5" hidden="1">
      <c r="A39" s="7"/>
      <c r="B39" s="5"/>
      <c r="C39" s="5"/>
      <c r="D39" s="5">
        <f t="shared" si="0"/>
        <v>0</v>
      </c>
      <c r="E39" s="5"/>
    </row>
    <row r="40" spans="1:5">
      <c r="A40" s="7" t="s">
        <v>30</v>
      </c>
      <c r="B40" s="5">
        <v>14554.5</v>
      </c>
      <c r="C40" s="5">
        <v>13693.42</v>
      </c>
      <c r="D40" s="5">
        <f t="shared" si="0"/>
        <v>861.07999999999993</v>
      </c>
      <c r="E40" s="5">
        <v>14694.72</v>
      </c>
    </row>
    <row r="41" spans="1:5" ht="0.75" customHeight="1">
      <c r="A41" s="7"/>
      <c r="B41" s="5"/>
      <c r="C41" s="5"/>
      <c r="D41" s="5">
        <f t="shared" si="0"/>
        <v>0</v>
      </c>
      <c r="E41" s="5"/>
    </row>
    <row r="42" spans="1:5" ht="14.25" customHeight="1">
      <c r="A42" s="7" t="s">
        <v>18</v>
      </c>
      <c r="B42" s="5">
        <v>8903.2000000000007</v>
      </c>
      <c r="C42" s="5">
        <v>8337.5499999999993</v>
      </c>
      <c r="D42" s="5">
        <f t="shared" si="0"/>
        <v>565.65000000000146</v>
      </c>
      <c r="E42" s="5">
        <v>6395.91</v>
      </c>
    </row>
    <row r="43" spans="1:5" hidden="1">
      <c r="A43" s="7"/>
      <c r="B43" s="5"/>
      <c r="C43" s="5"/>
      <c r="D43" s="5">
        <f t="shared" si="0"/>
        <v>0</v>
      </c>
      <c r="E43" s="5"/>
    </row>
    <row r="44" spans="1:5">
      <c r="A44" s="7" t="s">
        <v>19</v>
      </c>
      <c r="B44" s="5">
        <v>2904.3</v>
      </c>
      <c r="C44" s="5">
        <v>2719.74</v>
      </c>
      <c r="D44" s="5">
        <f t="shared" si="0"/>
        <v>184.5600000000004</v>
      </c>
      <c r="E44" s="5">
        <v>2583</v>
      </c>
    </row>
    <row r="45" spans="1:5" ht="0.75" customHeight="1">
      <c r="A45" s="7"/>
      <c r="B45" s="5"/>
      <c r="C45" s="5"/>
      <c r="D45" s="5">
        <f t="shared" si="0"/>
        <v>0</v>
      </c>
      <c r="E45" s="5"/>
    </row>
    <row r="46" spans="1:5" ht="14.25" customHeight="1">
      <c r="A46" s="7" t="s">
        <v>20</v>
      </c>
      <c r="B46" s="5">
        <v>3677.7</v>
      </c>
      <c r="C46" s="5">
        <v>3444</v>
      </c>
      <c r="D46" s="5">
        <f t="shared" si="0"/>
        <v>233.69999999999982</v>
      </c>
      <c r="E46" s="5">
        <v>3503.46</v>
      </c>
    </row>
    <row r="47" spans="1:5" hidden="1">
      <c r="A47" s="7"/>
      <c r="B47" s="5"/>
      <c r="C47" s="5"/>
      <c r="D47" s="5">
        <f t="shared" si="0"/>
        <v>0</v>
      </c>
      <c r="E47" s="5"/>
    </row>
    <row r="48" spans="1:5">
      <c r="A48" s="7" t="s">
        <v>21</v>
      </c>
      <c r="B48" s="5">
        <v>5457.9</v>
      </c>
      <c r="C48" s="5">
        <v>5135.0200000000004</v>
      </c>
      <c r="D48" s="5">
        <f t="shared" si="0"/>
        <v>322.8799999999992</v>
      </c>
      <c r="E48" s="5">
        <v>3574.61</v>
      </c>
    </row>
    <row r="49" spans="1:5" ht="0.75" customHeight="1">
      <c r="A49" s="7"/>
      <c r="B49" s="5"/>
      <c r="C49" s="5"/>
      <c r="D49" s="5">
        <f t="shared" si="0"/>
        <v>0</v>
      </c>
      <c r="E49" s="5"/>
    </row>
    <row r="50" spans="1:5" hidden="1">
      <c r="A50" s="7"/>
      <c r="B50" s="5"/>
      <c r="C50" s="5"/>
      <c r="D50" s="5">
        <f t="shared" si="0"/>
        <v>0</v>
      </c>
      <c r="E50" s="5"/>
    </row>
    <row r="51" spans="1:5">
      <c r="A51" s="7" t="s">
        <v>22</v>
      </c>
      <c r="B51" s="5">
        <v>580.79999999999995</v>
      </c>
      <c r="C51" s="5">
        <v>543.89</v>
      </c>
      <c r="D51" s="5">
        <f t="shared" si="0"/>
        <v>36.909999999999968</v>
      </c>
      <c r="E51" s="5"/>
    </row>
    <row r="52" spans="1:5" ht="0.75" customHeight="1">
      <c r="A52" s="7"/>
      <c r="B52" s="5"/>
      <c r="C52" s="5"/>
      <c r="D52" s="5">
        <f t="shared" si="0"/>
        <v>0</v>
      </c>
      <c r="E52" s="5"/>
    </row>
    <row r="53" spans="1:5">
      <c r="A53" s="7" t="s">
        <v>23</v>
      </c>
      <c r="B53" s="5">
        <v>10064.700000000001</v>
      </c>
      <c r="C53" s="5">
        <v>9425.15</v>
      </c>
      <c r="D53" s="5">
        <f t="shared" si="0"/>
        <v>639.55000000000109</v>
      </c>
      <c r="E53" s="5">
        <v>10064.700000000001</v>
      </c>
    </row>
    <row r="54" spans="1:5" hidden="1">
      <c r="A54" s="7"/>
      <c r="B54" s="5"/>
      <c r="C54" s="5"/>
      <c r="D54" s="5">
        <f t="shared" si="0"/>
        <v>0</v>
      </c>
      <c r="E54" s="5"/>
    </row>
    <row r="55" spans="1:5">
      <c r="A55" s="7" t="s">
        <v>24</v>
      </c>
      <c r="B55" s="5">
        <v>6580.9</v>
      </c>
      <c r="C55" s="5">
        <v>6162.7</v>
      </c>
      <c r="D55" s="5">
        <f t="shared" si="0"/>
        <v>418.19999999999982</v>
      </c>
      <c r="E55" s="5">
        <v>6580.9</v>
      </c>
    </row>
    <row r="56" spans="1:5" hidden="1">
      <c r="A56" s="7"/>
      <c r="B56" s="5"/>
      <c r="C56" s="5"/>
      <c r="D56" s="5">
        <f t="shared" si="0"/>
        <v>0</v>
      </c>
      <c r="E56" s="5"/>
    </row>
    <row r="57" spans="1:5">
      <c r="A57" s="7" t="s">
        <v>35</v>
      </c>
      <c r="B57" s="5">
        <f>SUM(B27:B56)</f>
        <v>255565.90000000002</v>
      </c>
      <c r="C57" s="5">
        <f>SUM(C27:C56)</f>
        <v>239327.6</v>
      </c>
      <c r="D57" s="5">
        <f>SUM(D27:D56)</f>
        <v>16238.300000000007</v>
      </c>
      <c r="E57" s="5">
        <f>SUM(E27:E56)</f>
        <v>250239.2</v>
      </c>
    </row>
    <row r="58" spans="1:5" ht="1.5" customHeight="1">
      <c r="A58" s="7"/>
      <c r="B58" s="5"/>
      <c r="C58" s="5"/>
      <c r="D58" s="5">
        <f t="shared" si="0"/>
        <v>0</v>
      </c>
      <c r="E58" s="5"/>
    </row>
    <row r="59" spans="1:5" ht="1.5" customHeight="1">
      <c r="A59" s="7"/>
      <c r="B59" s="5"/>
      <c r="C59" s="5"/>
      <c r="D59" s="5"/>
      <c r="E59" s="5"/>
    </row>
    <row r="60" spans="1:5">
      <c r="A60" s="7" t="s">
        <v>25</v>
      </c>
      <c r="B60" s="5">
        <v>19355.2</v>
      </c>
      <c r="C60" s="5">
        <v>18125.36</v>
      </c>
      <c r="D60" s="5">
        <f t="shared" si="0"/>
        <v>1229.8400000000001</v>
      </c>
      <c r="E60" s="5"/>
    </row>
    <row r="61" spans="1:5" ht="0.75" customHeight="1">
      <c r="A61" s="5"/>
      <c r="B61" s="5"/>
      <c r="C61" s="5"/>
      <c r="D61" s="5">
        <f t="shared" si="0"/>
        <v>0</v>
      </c>
      <c r="E61" s="5"/>
    </row>
    <row r="62" spans="1:5">
      <c r="A62" s="6" t="s">
        <v>2</v>
      </c>
      <c r="B62" s="5">
        <f>B57+B60</f>
        <v>274921.10000000003</v>
      </c>
      <c r="C62" s="5">
        <f t="shared" ref="C62:E62" si="1">C57+C60</f>
        <v>257452.96000000002</v>
      </c>
      <c r="D62" s="5">
        <f t="shared" si="1"/>
        <v>17468.140000000007</v>
      </c>
      <c r="E62" s="5">
        <f t="shared" si="1"/>
        <v>250239.2</v>
      </c>
    </row>
    <row r="64" spans="1:5">
      <c r="A64" t="s">
        <v>34</v>
      </c>
    </row>
    <row r="66" spans="1:1">
      <c r="A66" t="s">
        <v>31</v>
      </c>
    </row>
    <row r="68" spans="1:1">
      <c r="A68" t="s">
        <v>32</v>
      </c>
    </row>
    <row r="70" spans="1:1">
      <c r="A70" t="s">
        <v>33</v>
      </c>
    </row>
  </sheetData>
  <mergeCells count="5">
    <mergeCell ref="A4:E4"/>
    <mergeCell ref="A8:E8"/>
    <mergeCell ref="A10:E10"/>
    <mergeCell ref="A12:E12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Лист1!__DdeLink__441_1713296642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2015-12-07T07:49:34Z</cp:lastPrinted>
  <dcterms:created xsi:type="dcterms:W3CDTF">2015-12-04T10:49:59Z</dcterms:created>
  <dcterms:modified xsi:type="dcterms:W3CDTF">2015-12-07T08:31:06Z</dcterms:modified>
</cp:coreProperties>
</file>