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115" windowHeight="92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31" i="1"/>
  <c r="I105"/>
</calcChain>
</file>

<file path=xl/sharedStrings.xml><?xml version="1.0" encoding="utf-8"?>
<sst xmlns="http://schemas.openxmlformats.org/spreadsheetml/2006/main" count="161" uniqueCount="144">
  <si>
    <t xml:space="preserve">ОТЧЕТ УПРАВЛЯЮЩЕЙ ОРГАНИЗАЦИИ </t>
  </si>
  <si>
    <t>ООО  УК  «Авион»</t>
  </si>
  <si>
    <t xml:space="preserve">ПЕРЕД СОБСТВЕННИКАМИ ПОМЕЩЕНИЙ О ВЫПОЛНЕНИИ </t>
  </si>
  <si>
    <r>
      <t xml:space="preserve">ДОГОВОРА УПРАВЛЕНИЯ МНОГОКВАРТИРНЫМ ДОМОМ </t>
    </r>
    <r>
      <rPr>
        <b/>
        <sz val="10"/>
        <color theme="1"/>
        <rFont val="Arial"/>
        <family val="2"/>
        <charset val="204"/>
      </rPr>
      <t>ЗА 2017</t>
    </r>
    <r>
      <rPr>
        <sz val="10"/>
        <color theme="1"/>
        <rFont val="Arial"/>
        <family val="2"/>
        <charset val="204"/>
      </rPr>
      <t xml:space="preserve"> год </t>
    </r>
  </si>
  <si>
    <t xml:space="preserve">1. Общие сведения о многоквартирном доме </t>
  </si>
  <si>
    <r>
      <t xml:space="preserve">Адрес многоквартирного дома                              </t>
    </r>
    <r>
      <rPr>
        <b/>
        <sz val="10"/>
        <color theme="1"/>
        <rFont val="Times New Roman"/>
        <family val="1"/>
        <charset val="204"/>
      </rPr>
      <t>Отрадная  14  корпус 1</t>
    </r>
  </si>
  <si>
    <t xml:space="preserve">2. Отчет по затратам на содержание, ремонт </t>
  </si>
  <si>
    <t>общего имущества в многоквартирном доме и коммунальные услуги</t>
  </si>
  <si>
    <t xml:space="preserve">за отчетный период </t>
  </si>
  <si>
    <t>№ п/п</t>
  </si>
  <si>
    <t>Виды услуг</t>
  </si>
  <si>
    <t>Стоимость (работ) услуг</t>
  </si>
  <si>
    <t xml:space="preserve">руб./ кв. м общей   </t>
  </si>
  <si>
    <t>площади</t>
  </si>
  <si>
    <r>
      <t xml:space="preserve">Начислено в 2017 г., руб     </t>
    </r>
    <r>
      <rPr>
        <sz val="8"/>
        <color theme="1"/>
        <rFont val="Arial"/>
        <family val="2"/>
        <charset val="204"/>
      </rPr>
      <t>(в отчетном году)</t>
    </r>
  </si>
  <si>
    <t>Поступило средств в 2017 г., руб</t>
  </si>
  <si>
    <t>(в отчетном году)</t>
  </si>
  <si>
    <t>Выполнены работы в 2017 г., руб</t>
  </si>
  <si>
    <t>Задолженность собственников и нанимателей помещений на 01.01.2018, руб</t>
  </si>
  <si>
    <t>(дата начала года, следующего за отчетным)</t>
  </si>
  <si>
    <t>1.</t>
  </si>
  <si>
    <t>Управление многоквартирным домом</t>
  </si>
  <si>
    <t>Содержание конструктивных элементов</t>
  </si>
  <si>
    <t>17371.92</t>
  </si>
  <si>
    <t>16455.65</t>
  </si>
  <si>
    <t>916.27</t>
  </si>
  <si>
    <t>Содержание инженерных сетей</t>
  </si>
  <si>
    <t>Содержание придомовой территории</t>
  </si>
  <si>
    <t>176617.12</t>
  </si>
  <si>
    <t>167265.13</t>
  </si>
  <si>
    <t>9351.99</t>
  </si>
  <si>
    <t>2.</t>
  </si>
  <si>
    <t>Содержание лифтового  хозяйства</t>
  </si>
  <si>
    <t>185861.72</t>
  </si>
  <si>
    <t>3.</t>
  </si>
  <si>
    <t>Сбор, вывоз ТБО (ЖБО)</t>
  </si>
  <si>
    <t>199221.22</t>
  </si>
  <si>
    <t>197895.84</t>
  </si>
  <si>
    <t>- 1325.38</t>
  </si>
  <si>
    <t>4.</t>
  </si>
  <si>
    <t>Содержание мусоропроводов</t>
  </si>
  <si>
    <t>5.</t>
  </si>
  <si>
    <t>Непредвиденные  расходы</t>
  </si>
  <si>
    <t>136416.82</t>
  </si>
  <si>
    <t>Механизированная  уборка территории</t>
  </si>
  <si>
    <t>19270.61</t>
  </si>
  <si>
    <t>13685.68</t>
  </si>
  <si>
    <t>-5584.93</t>
  </si>
  <si>
    <t>Аварийное  обслуживание</t>
  </si>
  <si>
    <t>69487.68</t>
  </si>
  <si>
    <t>65822.53</t>
  </si>
  <si>
    <t>+3665.15</t>
  </si>
  <si>
    <t>Обслуживание  ВК и  ДВК</t>
  </si>
  <si>
    <t>20197.66</t>
  </si>
  <si>
    <t>- 9900.96</t>
  </si>
  <si>
    <t>Проведение  электроизмерений</t>
  </si>
  <si>
    <t>6581.90</t>
  </si>
  <si>
    <t>Накопительный  фонд</t>
  </si>
  <si>
    <t xml:space="preserve">Дезинфекция  </t>
  </si>
  <si>
    <t>8685.96</t>
  </si>
  <si>
    <t>8227.82</t>
  </si>
  <si>
    <t>458.14</t>
  </si>
  <si>
    <t>Обслуживание  внутренних  и  внешних газопроводов</t>
  </si>
  <si>
    <t>15976.78</t>
  </si>
  <si>
    <t>-15006.88</t>
  </si>
  <si>
    <t>Офисные  расходы</t>
  </si>
  <si>
    <t>82278.19</t>
  </si>
  <si>
    <t>86644.52</t>
  </si>
  <si>
    <t>Уборка  МОП</t>
  </si>
  <si>
    <t>138975.36</t>
  </si>
  <si>
    <t>131645.08</t>
  </si>
  <si>
    <t>+7330.28</t>
  </si>
  <si>
    <t>Проверка  пожарного  гидранта</t>
  </si>
  <si>
    <t>Вознаграждение  Председателю Совета дома</t>
  </si>
  <si>
    <t>109342.47</t>
  </si>
  <si>
    <t>106330,15( в  том  числе НДФЛ- 13% 13822.92</t>
  </si>
  <si>
    <t>по жилым помещениям</t>
  </si>
  <si>
    <t>Провайдеры</t>
  </si>
  <si>
    <t>Всего  132247,76</t>
  </si>
  <si>
    <t>Коммунальные услуги, в том числе:</t>
  </si>
  <si>
    <t>Тариф     на ед. изм.</t>
  </si>
  <si>
    <t>Руб/Квтч</t>
  </si>
  <si>
    <t>Начислено в 2017 г., руб</t>
  </si>
  <si>
    <t>Оплачено населением     в 2017 г., руб</t>
  </si>
  <si>
    <t>Перечислено средств ресурсоснабжающим организациям в 2017 г., руб</t>
  </si>
  <si>
    <t>Задолженность потребителей на 01.01.2018, руб</t>
  </si>
  <si>
    <t>Электроснабжение (в том числе электроэнергия  на  содержание  общего  имущества</t>
  </si>
  <si>
    <t>696104.7</t>
  </si>
  <si>
    <t>750263.19</t>
  </si>
  <si>
    <t>54158.49</t>
  </si>
  <si>
    <t>Холодное водоснабжение</t>
  </si>
  <si>
    <t>270520.20</t>
  </si>
  <si>
    <t>Горячее водоснабжение централизованное</t>
  </si>
  <si>
    <t>-</t>
  </si>
  <si>
    <t>Водоотведение</t>
  </si>
  <si>
    <t>232492.32</t>
  </si>
  <si>
    <t>Центральное отопление</t>
  </si>
  <si>
    <t xml:space="preserve">3. Отчет о фактически выполненных работах по «Непредвиденные  расходы » в многоквартирном доме </t>
  </si>
  <si>
    <t xml:space="preserve">N   </t>
  </si>
  <si>
    <t>п/п</t>
  </si>
  <si>
    <t>Дата</t>
  </si>
  <si>
    <t>Виды услуг (работ)</t>
  </si>
  <si>
    <t>Стоимость работы (услуги)</t>
  </si>
  <si>
    <t>Стоимость работ</t>
  </si>
  <si>
    <t>всего, руб.</t>
  </si>
  <si>
    <t xml:space="preserve">1.  </t>
  </si>
  <si>
    <t>Ремонт  входной  двери( деревянной)  подъезд.  №</t>
  </si>
  <si>
    <t xml:space="preserve">Ремонт  подоконника 1  подъезд </t>
  </si>
  <si>
    <t>Ремонт (  сварка)  и смена  колеса  контейнера  2  подъезда</t>
  </si>
  <si>
    <t>…4</t>
  </si>
  <si>
    <t>Смена  армированного  стекла  входных деревянных  дверей2 и 3 подъездов</t>
  </si>
  <si>
    <t>Завоз  песка  в  песочницу</t>
  </si>
  <si>
    <t>Установка  ящиков  для  сбора  сведений  счетчиков  ХВС ( 3  шт)</t>
  </si>
  <si>
    <t>Завоз  чернозема</t>
  </si>
  <si>
    <t>8…</t>
  </si>
  <si>
    <t>Установка  лампы  светодиодной 1  этаж  1  подъезд</t>
  </si>
  <si>
    <t xml:space="preserve">Смена  ручки  деревянной  входной  двери  </t>
  </si>
  <si>
    <t>Установка  светильников (энергосберег.)</t>
  </si>
  <si>
    <t>Ремонт   оборудования калитки (ограждение)</t>
  </si>
  <si>
    <t>Установка  светильников (  энергосберег.)</t>
  </si>
  <si>
    <t>Ремонт  оборудования  калитки( ограждение)</t>
  </si>
  <si>
    <t>Установка  заглушки   системы  водоотведения (  ливень)</t>
  </si>
  <si>
    <t>Смена  поворотного  колеса мусорного  контейнера</t>
  </si>
  <si>
    <t>Смена  фотореле(уличное  освещение)</t>
  </si>
  <si>
    <t>Смена  фотореле Уличное  освещение)</t>
  </si>
  <si>
    <t>Ремонт  покрытия  балконов  9 этажа( пролив ливень)</t>
  </si>
  <si>
    <t>Ноябрь</t>
  </si>
  <si>
    <t>Декабрь</t>
  </si>
  <si>
    <t>Установка шпингалета 3 подъезд</t>
  </si>
  <si>
    <t xml:space="preserve">                   Директор управляющей организации                                                                  ___________________________________________________</t>
  </si>
  <si>
    <t xml:space="preserve">                                                                     </t>
  </si>
  <si>
    <t xml:space="preserve">                                                    ______________                                    _______________________                   Дата ______________</t>
  </si>
  <si>
    <t xml:space="preserve">                                                       (Ф.И.О,                                                      подпись,      печать)</t>
  </si>
  <si>
    <t>3,42   /  3,55</t>
  </si>
  <si>
    <t>21.84  / 23,19</t>
  </si>
  <si>
    <t>18,77   /19,93</t>
  </si>
  <si>
    <t>ООО   УК  Авион""</t>
  </si>
  <si>
    <t>Девина  Г.Н.</t>
  </si>
  <si>
    <t xml:space="preserve"> Площадь жилых помещений (общая площадь квартир) 7238,3 кв. м;</t>
  </si>
  <si>
    <t>Содержание общего имущества</t>
  </si>
  <si>
    <t>Остатьк  средств на  01.01.2018 -   18588,75рублей</t>
  </si>
  <si>
    <t>Площадь  общего  имущества  2775,7кв.м.</t>
  </si>
  <si>
    <r>
      <t xml:space="preserve">Итого  задолженность  по  коммунальным  услугам     </t>
    </r>
    <r>
      <rPr>
        <b/>
        <sz val="10"/>
        <color theme="1"/>
        <rFont val="Arial"/>
        <family val="2"/>
        <charset val="204"/>
      </rPr>
      <t>122735,62</t>
    </r>
    <r>
      <rPr>
        <sz val="10"/>
        <color theme="1"/>
        <rFont val="Arial"/>
        <family val="2"/>
        <charset val="204"/>
      </rPr>
      <t xml:space="preserve"> руб.</t>
    </r>
  </si>
  <si>
    <t>Итого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</si>
</sst>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justify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indent="7"/>
    </xf>
    <xf numFmtId="0" fontId="7" fillId="0" borderId="0" xfId="0" applyFont="1"/>
    <xf numFmtId="0" fontId="1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6" fillId="0" borderId="8" xfId="0" applyFont="1" applyBorder="1" applyAlignment="1">
      <alignment vertical="top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17" fontId="6" fillId="0" borderId="8" xfId="0" applyNumberFormat="1" applyFont="1" applyBorder="1" applyAlignment="1">
      <alignment vertical="top" wrapText="1"/>
    </xf>
    <xf numFmtId="17" fontId="10" fillId="0" borderId="8" xfId="0" applyNumberFormat="1" applyFont="1" applyBorder="1" applyAlignment="1">
      <alignment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0" fillId="0" borderId="18" xfId="0" applyBorder="1"/>
    <xf numFmtId="0" fontId="0" fillId="0" borderId="19" xfId="0" applyBorder="1"/>
    <xf numFmtId="0" fontId="6" fillId="0" borderId="17" xfId="0" applyFont="1" applyBorder="1" applyAlignment="1">
      <alignment vertical="top" wrapText="1"/>
    </xf>
    <xf numFmtId="17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49" fontId="1" fillId="0" borderId="18" xfId="0" applyNumberFormat="1" applyFont="1" applyBorder="1" applyAlignment="1">
      <alignment horizontal="justify" vertical="top" wrapText="1"/>
    </xf>
    <xf numFmtId="49" fontId="1" fillId="0" borderId="4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6" fillId="0" borderId="2" xfId="0" applyNumberFormat="1" applyFont="1" applyBorder="1" applyAlignment="1">
      <alignment vertical="top" wrapText="1"/>
    </xf>
    <xf numFmtId="17" fontId="6" fillId="0" borderId="3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2" xfId="0" applyNumberFormat="1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7"/>
  <sheetViews>
    <sheetView tabSelected="1" topLeftCell="A56" workbookViewId="0">
      <selection activeCell="M73" sqref="M73:M79"/>
    </sheetView>
  </sheetViews>
  <sheetFormatPr defaultRowHeight="15"/>
  <cols>
    <col min="1" max="1" width="0.7109375" customWidth="1"/>
    <col min="2" max="5" width="9.140625" hidden="1" customWidth="1"/>
    <col min="6" max="6" width="7.140625" customWidth="1"/>
    <col min="7" max="7" width="23.85546875" customWidth="1"/>
    <col min="8" max="8" width="13.85546875" customWidth="1"/>
    <col min="9" max="9" width="12.7109375" customWidth="1"/>
    <col min="10" max="10" width="13.7109375" customWidth="1"/>
    <col min="11" max="12" width="16.42578125" customWidth="1"/>
  </cols>
  <sheetData>
    <row r="2" spans="1:13" ht="2.25" customHeight="1"/>
    <row r="3" spans="1:13" hidden="1"/>
    <row r="4" spans="1:13">
      <c r="F4" s="68" t="s">
        <v>0</v>
      </c>
      <c r="G4" s="68"/>
      <c r="H4" s="68"/>
      <c r="I4" s="68"/>
      <c r="J4" s="68"/>
      <c r="K4" s="68"/>
    </row>
    <row r="5" spans="1:13">
      <c r="A5" s="68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3">
      <c r="F6" s="1"/>
    </row>
    <row r="7" spans="1:13">
      <c r="F7" s="68" t="s">
        <v>2</v>
      </c>
      <c r="G7" s="68"/>
      <c r="H7" s="68"/>
      <c r="I7" s="68"/>
      <c r="J7" s="68"/>
      <c r="K7" s="68"/>
    </row>
    <row r="8" spans="1:13">
      <c r="A8" s="68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3">
      <c r="F9" s="3"/>
    </row>
    <row r="10" spans="1:13" ht="14.25" customHeight="1">
      <c r="A10" s="55" t="s">
        <v>4</v>
      </c>
      <c r="B10" s="55"/>
      <c r="C10" s="55"/>
      <c r="D10" s="55"/>
      <c r="E10" s="55"/>
      <c r="F10" s="55"/>
      <c r="G10" s="55"/>
      <c r="H10" s="55"/>
      <c r="I10" s="55"/>
    </row>
    <row r="11" spans="1:13" hidden="1">
      <c r="F11" s="2"/>
    </row>
    <row r="12" spans="1:13">
      <c r="A12" s="68" t="s">
        <v>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3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3">
      <c r="F15" s="2" t="s">
        <v>138</v>
      </c>
    </row>
    <row r="16" spans="1:13">
      <c r="F16" s="54" t="s">
        <v>141</v>
      </c>
      <c r="G16" s="54"/>
      <c r="H16" s="54"/>
      <c r="I16" s="54"/>
    </row>
    <row r="17" spans="1:12" ht="8.25" customHeight="1">
      <c r="F17" s="2"/>
    </row>
    <row r="18" spans="1:12" hidden="1">
      <c r="F18" s="3"/>
    </row>
    <row r="19" spans="1:12">
      <c r="F19" s="1"/>
    </row>
    <row r="20" spans="1:12">
      <c r="A20" s="55" t="s">
        <v>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2">
      <c r="F21" s="55" t="s">
        <v>7</v>
      </c>
      <c r="G21" s="55"/>
      <c r="H21" s="55"/>
      <c r="I21" s="55"/>
      <c r="J21" s="55"/>
      <c r="K21" s="55"/>
    </row>
    <row r="22" spans="1:12">
      <c r="F22" s="55" t="s">
        <v>8</v>
      </c>
      <c r="G22" s="55"/>
      <c r="H22" s="55"/>
      <c r="I22" s="55"/>
      <c r="J22" s="55"/>
      <c r="K22" s="55"/>
    </row>
    <row r="23" spans="1:12" ht="3.75" customHeight="1" thickBot="1">
      <c r="F23" s="3"/>
    </row>
    <row r="24" spans="1:12" ht="15.75" hidden="1" thickBot="1">
      <c r="F24" s="3"/>
    </row>
    <row r="25" spans="1:12" ht="29.25" customHeight="1" thickBot="1">
      <c r="F25" s="84" t="s">
        <v>9</v>
      </c>
      <c r="G25" s="84" t="s">
        <v>10</v>
      </c>
      <c r="H25" s="4" t="s">
        <v>11</v>
      </c>
      <c r="I25" s="84" t="s">
        <v>14</v>
      </c>
      <c r="J25" s="4" t="s">
        <v>15</v>
      </c>
      <c r="K25" s="4" t="s">
        <v>17</v>
      </c>
      <c r="L25" s="4" t="s">
        <v>18</v>
      </c>
    </row>
    <row r="26" spans="1:12" ht="3" hidden="1" customHeight="1" thickBot="1">
      <c r="F26" s="85"/>
      <c r="G26" s="85"/>
      <c r="H26" s="5" t="s">
        <v>12</v>
      </c>
      <c r="I26" s="85"/>
      <c r="J26" s="8" t="s">
        <v>16</v>
      </c>
      <c r="K26" s="8" t="s">
        <v>16</v>
      </c>
      <c r="L26" s="8" t="s">
        <v>19</v>
      </c>
    </row>
    <row r="27" spans="1:12" ht="15.75" hidden="1" thickBot="1">
      <c r="F27" s="86"/>
      <c r="G27" s="86"/>
      <c r="H27" s="6" t="s">
        <v>13</v>
      </c>
      <c r="I27" s="86"/>
      <c r="J27" s="9"/>
      <c r="K27" s="9"/>
      <c r="L27" s="9"/>
    </row>
    <row r="28" spans="1:12" ht="15.75" hidden="1" thickBot="1">
      <c r="F28" s="10">
        <v>1</v>
      </c>
      <c r="G28" s="6">
        <v>2</v>
      </c>
      <c r="H28" s="5">
        <v>3</v>
      </c>
      <c r="I28" s="6">
        <v>5</v>
      </c>
      <c r="J28" s="6">
        <v>6</v>
      </c>
      <c r="K28" s="6">
        <v>7</v>
      </c>
      <c r="L28" s="6">
        <v>9</v>
      </c>
    </row>
    <row r="29" spans="1:12" ht="25.5" customHeight="1">
      <c r="F29" s="60" t="s">
        <v>20</v>
      </c>
      <c r="G29" s="87" t="s">
        <v>139</v>
      </c>
      <c r="H29" s="20">
        <v>19.72</v>
      </c>
      <c r="I29" s="88"/>
      <c r="J29" s="60"/>
      <c r="K29" s="60"/>
      <c r="L29" s="60"/>
    </row>
    <row r="30" spans="1:12" ht="15.75" customHeight="1" thickBot="1">
      <c r="F30" s="61"/>
      <c r="G30" s="61"/>
      <c r="H30" s="13">
        <v>1.5</v>
      </c>
      <c r="I30" s="61"/>
      <c r="J30" s="61"/>
      <c r="K30" s="61"/>
      <c r="L30" s="61"/>
    </row>
    <row r="31" spans="1:12" ht="28.5" customHeight="1" thickBot="1">
      <c r="F31" s="14">
        <v>2</v>
      </c>
      <c r="G31" s="13" t="s">
        <v>21</v>
      </c>
      <c r="H31" s="13">
        <v>3.74</v>
      </c>
      <c r="I31" s="13">
        <v>324855.48</v>
      </c>
      <c r="J31" s="13">
        <v>307721.03000000003</v>
      </c>
      <c r="K31" s="13">
        <v>324855.48</v>
      </c>
      <c r="L31" s="13">
        <f>K31-J31</f>
        <v>17134.449999999953</v>
      </c>
    </row>
    <row r="32" spans="1:12" ht="27" customHeight="1" thickBot="1">
      <c r="F32" s="14">
        <v>3</v>
      </c>
      <c r="G32" s="13" t="s">
        <v>22</v>
      </c>
      <c r="H32" s="13">
        <v>0.2</v>
      </c>
      <c r="I32" s="13">
        <v>17371.919999999998</v>
      </c>
      <c r="J32" s="13" t="s">
        <v>24</v>
      </c>
      <c r="K32" s="13" t="s">
        <v>23</v>
      </c>
      <c r="L32" s="13" t="s">
        <v>25</v>
      </c>
    </row>
    <row r="33" spans="6:12" ht="26.25" customHeight="1" thickBot="1">
      <c r="F33" s="14">
        <v>4</v>
      </c>
      <c r="G33" s="13" t="s">
        <v>26</v>
      </c>
      <c r="H33" s="13">
        <v>2.5</v>
      </c>
      <c r="I33" s="13">
        <v>217149</v>
      </c>
      <c r="J33" s="13">
        <v>205695.44</v>
      </c>
      <c r="K33" s="13">
        <v>217149</v>
      </c>
      <c r="L33" s="13">
        <v>11453.56</v>
      </c>
    </row>
    <row r="34" spans="6:12" ht="30.75" customHeight="1">
      <c r="F34" s="89">
        <v>5</v>
      </c>
      <c r="G34" s="60" t="s">
        <v>27</v>
      </c>
      <c r="H34" s="60">
        <v>2.0499999999999998</v>
      </c>
      <c r="I34" s="60">
        <v>176617.12</v>
      </c>
      <c r="J34" s="60" t="s">
        <v>29</v>
      </c>
      <c r="K34" s="60" t="s">
        <v>28</v>
      </c>
      <c r="L34" s="60" t="s">
        <v>30</v>
      </c>
    </row>
    <row r="35" spans="6:12" ht="0.75" customHeight="1" thickBot="1">
      <c r="F35" s="90"/>
      <c r="G35" s="82"/>
      <c r="H35" s="82"/>
      <c r="I35" s="82"/>
      <c r="J35" s="82"/>
      <c r="K35" s="82"/>
      <c r="L35" s="82"/>
    </row>
    <row r="36" spans="6:12" hidden="1">
      <c r="F36" s="90"/>
      <c r="G36" s="82"/>
      <c r="H36" s="82"/>
      <c r="I36" s="82"/>
      <c r="J36" s="82"/>
      <c r="K36" s="82"/>
      <c r="L36" s="82"/>
    </row>
    <row r="37" spans="6:12" hidden="1">
      <c r="F37" s="90"/>
      <c r="G37" s="82"/>
      <c r="H37" s="82"/>
      <c r="I37" s="82"/>
      <c r="J37" s="82"/>
      <c r="K37" s="82"/>
      <c r="L37" s="82"/>
    </row>
    <row r="38" spans="6:12" ht="26.25" thickBot="1">
      <c r="F38" s="48">
        <v>6</v>
      </c>
      <c r="G38" s="23" t="s">
        <v>32</v>
      </c>
      <c r="H38" s="42">
        <v>2.29</v>
      </c>
      <c r="I38" s="23">
        <v>196302.6</v>
      </c>
      <c r="J38" s="41" t="s">
        <v>33</v>
      </c>
      <c r="K38" s="23">
        <v>183332</v>
      </c>
      <c r="L38" s="23">
        <v>-2529.7199999999998</v>
      </c>
    </row>
    <row r="39" spans="6:12" ht="15.75" thickBot="1">
      <c r="F39" s="49">
        <v>7</v>
      </c>
      <c r="G39" s="13" t="s">
        <v>35</v>
      </c>
      <c r="H39" s="13">
        <v>2.5</v>
      </c>
      <c r="I39" s="13">
        <v>210490</v>
      </c>
      <c r="J39" s="13" t="s">
        <v>36</v>
      </c>
      <c r="K39" s="13" t="s">
        <v>37</v>
      </c>
      <c r="L39" s="13" t="s">
        <v>38</v>
      </c>
    </row>
    <row r="40" spans="6:12" ht="26.25" thickBot="1">
      <c r="F40" s="14">
        <v>8</v>
      </c>
      <c r="G40" s="13" t="s">
        <v>40</v>
      </c>
      <c r="H40" s="13"/>
      <c r="I40" s="13"/>
      <c r="J40" s="13"/>
      <c r="K40" s="13"/>
      <c r="L40" s="13"/>
    </row>
    <row r="41" spans="6:12" ht="26.25" thickBot="1">
      <c r="F41" s="14">
        <v>9</v>
      </c>
      <c r="G41" s="13" t="s">
        <v>42</v>
      </c>
      <c r="H41" s="13"/>
      <c r="I41" s="13">
        <v>144766</v>
      </c>
      <c r="J41" s="13" t="s">
        <v>43</v>
      </c>
      <c r="K41" s="13">
        <v>101112.6</v>
      </c>
      <c r="L41" s="13">
        <v>-35304.22</v>
      </c>
    </row>
    <row r="42" spans="6:12" ht="26.25" thickBot="1">
      <c r="F42" s="14">
        <v>10</v>
      </c>
      <c r="G42" s="13" t="s">
        <v>44</v>
      </c>
      <c r="H42" s="13">
        <v>0.2</v>
      </c>
      <c r="I42" s="13">
        <v>20267.240000000002</v>
      </c>
      <c r="J42" s="13" t="s">
        <v>45</v>
      </c>
      <c r="K42" s="13" t="s">
        <v>46</v>
      </c>
      <c r="L42" s="13" t="s">
        <v>47</v>
      </c>
    </row>
    <row r="43" spans="6:12" ht="23.25" customHeight="1" thickBot="1">
      <c r="F43" s="14">
        <v>11</v>
      </c>
      <c r="G43" s="13" t="s">
        <v>48</v>
      </c>
      <c r="H43" s="13">
        <v>0.8</v>
      </c>
      <c r="I43" s="13">
        <v>69487.679999999993</v>
      </c>
      <c r="J43" s="13" t="s">
        <v>50</v>
      </c>
      <c r="K43" s="13" t="s">
        <v>49</v>
      </c>
      <c r="L43" s="13" t="s">
        <v>51</v>
      </c>
    </row>
    <row r="44" spans="6:12" ht="21.75" customHeight="1" thickBot="1">
      <c r="F44" s="14">
        <v>12</v>
      </c>
      <c r="G44" s="13" t="s">
        <v>52</v>
      </c>
      <c r="H44" s="13">
        <v>0.27</v>
      </c>
      <c r="I44" s="13">
        <v>31560.76</v>
      </c>
      <c r="J44" s="13">
        <v>30098.62</v>
      </c>
      <c r="K44" s="13" t="s">
        <v>53</v>
      </c>
      <c r="L44" s="13" t="s">
        <v>54</v>
      </c>
    </row>
    <row r="45" spans="6:12" ht="36.75" customHeight="1" thickBot="1">
      <c r="F45" s="14">
        <v>13</v>
      </c>
      <c r="G45" s="13" t="s">
        <v>55</v>
      </c>
      <c r="H45" s="13">
        <v>0.08</v>
      </c>
      <c r="I45" s="13">
        <v>6948.48</v>
      </c>
      <c r="J45" s="13" t="s">
        <v>56</v>
      </c>
      <c r="K45" s="13" t="s">
        <v>57</v>
      </c>
      <c r="L45" s="13"/>
    </row>
    <row r="46" spans="6:12" ht="15.75" thickBot="1">
      <c r="F46" s="14">
        <v>14</v>
      </c>
      <c r="G46" s="13" t="s">
        <v>58</v>
      </c>
      <c r="H46" s="13">
        <v>0.1</v>
      </c>
      <c r="I46" s="13" t="s">
        <v>59</v>
      </c>
      <c r="J46" s="13" t="s">
        <v>60</v>
      </c>
      <c r="K46" s="13"/>
      <c r="L46" s="13" t="s">
        <v>61</v>
      </c>
    </row>
    <row r="47" spans="6:12" ht="43.5" customHeight="1" thickBot="1">
      <c r="F47" s="14">
        <v>15</v>
      </c>
      <c r="G47" s="13" t="s">
        <v>62</v>
      </c>
      <c r="H47" s="13">
        <v>0.38</v>
      </c>
      <c r="I47" s="13">
        <v>32716.6</v>
      </c>
      <c r="J47" s="13">
        <v>30983.66</v>
      </c>
      <c r="K47" s="13" t="s">
        <v>63</v>
      </c>
      <c r="L47" s="13" t="s">
        <v>64</v>
      </c>
    </row>
    <row r="48" spans="6:12" ht="15.75" thickBot="1">
      <c r="F48" s="14">
        <v>16</v>
      </c>
      <c r="G48" s="13" t="s">
        <v>65</v>
      </c>
      <c r="H48" s="13">
        <v>1</v>
      </c>
      <c r="I48" s="13">
        <v>86859.6</v>
      </c>
      <c r="J48" s="13" t="s">
        <v>66</v>
      </c>
      <c r="K48" s="13" t="s">
        <v>67</v>
      </c>
      <c r="L48" s="13">
        <v>4365.8100000000004</v>
      </c>
    </row>
    <row r="49" spans="6:12" ht="15.75" thickBot="1">
      <c r="F49" s="14">
        <v>17</v>
      </c>
      <c r="G49" s="13" t="s">
        <v>68</v>
      </c>
      <c r="H49" s="13">
        <v>1.6</v>
      </c>
      <c r="I49" s="13">
        <v>138975.35999999999</v>
      </c>
      <c r="J49" s="13" t="s">
        <v>70</v>
      </c>
      <c r="K49" s="13" t="s">
        <v>69</v>
      </c>
      <c r="L49" s="13" t="s">
        <v>71</v>
      </c>
    </row>
    <row r="50" spans="6:12" ht="27" customHeight="1" thickBot="1">
      <c r="F50" s="14">
        <v>18</v>
      </c>
      <c r="G50" s="13" t="s">
        <v>72</v>
      </c>
      <c r="H50" s="13"/>
      <c r="I50" s="13"/>
      <c r="J50" s="13"/>
      <c r="K50" s="13">
        <v>5000</v>
      </c>
      <c r="L50" s="13">
        <v>5000</v>
      </c>
    </row>
    <row r="51" spans="6:12" ht="48.75" customHeight="1" thickBot="1">
      <c r="F51" s="14">
        <v>19</v>
      </c>
      <c r="G51" s="13" t="s">
        <v>73</v>
      </c>
      <c r="H51" s="13">
        <v>1.5</v>
      </c>
      <c r="I51" s="13">
        <v>115812.8</v>
      </c>
      <c r="J51" s="13" t="s">
        <v>74</v>
      </c>
      <c r="K51" s="13" t="s">
        <v>75</v>
      </c>
      <c r="L51" s="13">
        <v>-3012.32</v>
      </c>
    </row>
    <row r="52" spans="6:12">
      <c r="F52" s="60">
        <v>20</v>
      </c>
      <c r="G52" s="12" t="s">
        <v>143</v>
      </c>
      <c r="H52" s="60"/>
      <c r="I52" s="60"/>
      <c r="J52" s="60"/>
      <c r="K52" s="60"/>
      <c r="L52" s="60"/>
    </row>
    <row r="53" spans="6:12" ht="15.75" thickBot="1">
      <c r="F53" s="61"/>
      <c r="G53" s="13"/>
      <c r="H53" s="61"/>
      <c r="I53" s="61"/>
      <c r="J53" s="61"/>
      <c r="K53" s="61"/>
      <c r="L53" s="61"/>
    </row>
    <row r="54" spans="6:12" ht="22.5" customHeight="1">
      <c r="F54" s="60"/>
      <c r="G54" s="74" t="s">
        <v>76</v>
      </c>
      <c r="H54" s="60"/>
      <c r="I54" s="76">
        <v>1790180.64</v>
      </c>
      <c r="J54" s="78">
        <v>1702887.89</v>
      </c>
      <c r="K54" s="80">
        <v>1674724.09</v>
      </c>
      <c r="L54" s="60">
        <v>-12988.75</v>
      </c>
    </row>
    <row r="55" spans="6:12" ht="15.75" thickBot="1">
      <c r="F55" s="61"/>
      <c r="G55" s="75"/>
      <c r="H55" s="61"/>
      <c r="I55" s="77"/>
      <c r="J55" s="79"/>
      <c r="K55" s="81"/>
      <c r="L55" s="61"/>
    </row>
    <row r="56" spans="6:12" ht="15.75" thickBot="1">
      <c r="F56" s="14"/>
      <c r="G56" s="15" t="s">
        <v>77</v>
      </c>
      <c r="H56" s="13"/>
      <c r="I56" s="13"/>
      <c r="J56" s="13">
        <v>5600</v>
      </c>
      <c r="K56" s="13"/>
      <c r="L56" s="13"/>
    </row>
    <row r="57" spans="6:12" ht="38.25">
      <c r="F57" s="62"/>
      <c r="G57" s="17" t="s">
        <v>140</v>
      </c>
      <c r="H57" s="62"/>
      <c r="I57" s="65"/>
      <c r="J57" s="65"/>
      <c r="K57" s="65"/>
      <c r="L57" s="65"/>
    </row>
    <row r="58" spans="6:12" ht="1.5" customHeight="1" thickBot="1">
      <c r="F58" s="63"/>
      <c r="G58" s="11"/>
      <c r="H58" s="63"/>
      <c r="I58" s="66"/>
      <c r="J58" s="66"/>
      <c r="K58" s="66"/>
      <c r="L58" s="66"/>
    </row>
    <row r="59" spans="6:12" ht="3" hidden="1" customHeight="1" thickBot="1">
      <c r="F59" s="63"/>
      <c r="G59" s="11" t="s">
        <v>78</v>
      </c>
      <c r="H59" s="63"/>
      <c r="I59" s="66"/>
      <c r="J59" s="66"/>
      <c r="K59" s="66"/>
      <c r="L59" s="66"/>
    </row>
    <row r="60" spans="6:12" ht="15.75" hidden="1" thickBot="1">
      <c r="F60" s="63"/>
      <c r="G60" s="7"/>
      <c r="H60" s="63"/>
      <c r="I60" s="66"/>
      <c r="J60" s="66"/>
      <c r="K60" s="66"/>
      <c r="L60" s="66"/>
    </row>
    <row r="61" spans="6:12" ht="15.75" hidden="1" thickBot="1">
      <c r="F61" s="63"/>
      <c r="G61" s="7"/>
      <c r="H61" s="63"/>
      <c r="I61" s="66"/>
      <c r="J61" s="66"/>
      <c r="K61" s="66"/>
      <c r="L61" s="66"/>
    </row>
    <row r="62" spans="6:12" ht="15.75" hidden="1" thickBot="1">
      <c r="F62" s="63"/>
      <c r="G62" s="7"/>
      <c r="H62" s="63"/>
      <c r="I62" s="66"/>
      <c r="J62" s="66"/>
      <c r="K62" s="66"/>
      <c r="L62" s="66"/>
    </row>
    <row r="63" spans="6:12" ht="15.75" hidden="1" thickBot="1">
      <c r="F63" s="64"/>
      <c r="G63" s="21"/>
      <c r="H63" s="64"/>
      <c r="I63" s="67"/>
      <c r="J63" s="67"/>
      <c r="K63" s="67"/>
      <c r="L63" s="67"/>
    </row>
    <row r="64" spans="6:12" ht="57" thickBot="1">
      <c r="F64" s="70"/>
      <c r="G64" s="33" t="s">
        <v>79</v>
      </c>
      <c r="H64" s="22" t="s">
        <v>80</v>
      </c>
      <c r="I64" s="22" t="s">
        <v>82</v>
      </c>
      <c r="J64" s="34" t="s">
        <v>83</v>
      </c>
      <c r="K64" s="35" t="s">
        <v>84</v>
      </c>
      <c r="L64" s="36" t="s">
        <v>85</v>
      </c>
    </row>
    <row r="65" spans="6:18" ht="34.5" thickBot="1">
      <c r="F65" s="71"/>
      <c r="G65" s="33"/>
      <c r="H65" s="22" t="s">
        <v>81</v>
      </c>
      <c r="I65" s="22" t="s">
        <v>16</v>
      </c>
      <c r="J65" s="22" t="s">
        <v>16</v>
      </c>
      <c r="K65" s="37"/>
      <c r="L65" s="22" t="s">
        <v>19</v>
      </c>
    </row>
    <row r="66" spans="6:18" ht="45.75" thickBot="1">
      <c r="F66" s="38" t="s">
        <v>20</v>
      </c>
      <c r="G66" s="39" t="s">
        <v>86</v>
      </c>
      <c r="H66" s="16" t="s">
        <v>133</v>
      </c>
      <c r="I66" s="39">
        <v>750263.19</v>
      </c>
      <c r="J66" s="39" t="s">
        <v>87</v>
      </c>
      <c r="K66" s="39" t="s">
        <v>88</v>
      </c>
      <c r="L66" s="39" t="s">
        <v>89</v>
      </c>
    </row>
    <row r="67" spans="6:18" ht="15.75" thickBot="1">
      <c r="F67" s="38" t="s">
        <v>31</v>
      </c>
      <c r="G67" s="39" t="s">
        <v>90</v>
      </c>
      <c r="H67" s="16" t="s">
        <v>134</v>
      </c>
      <c r="I67" s="39" t="s">
        <v>91</v>
      </c>
      <c r="J67" s="39">
        <v>236791.71</v>
      </c>
      <c r="K67" s="39" t="s">
        <v>91</v>
      </c>
      <c r="L67" s="39">
        <v>33728.49</v>
      </c>
    </row>
    <row r="68" spans="6:18" ht="23.25" thickBot="1">
      <c r="F68" s="38" t="s">
        <v>34</v>
      </c>
      <c r="G68" s="24" t="s">
        <v>92</v>
      </c>
      <c r="H68" s="40"/>
      <c r="I68" s="40" t="s">
        <v>93</v>
      </c>
      <c r="J68" s="40" t="s">
        <v>93</v>
      </c>
      <c r="K68" s="40" t="s">
        <v>93</v>
      </c>
      <c r="L68" s="40" t="s">
        <v>93</v>
      </c>
    </row>
    <row r="69" spans="6:18" ht="15.75" thickBot="1">
      <c r="F69" s="38" t="s">
        <v>39</v>
      </c>
      <c r="G69" s="39" t="s">
        <v>94</v>
      </c>
      <c r="H69" s="16" t="s">
        <v>135</v>
      </c>
      <c r="I69" s="39" t="s">
        <v>95</v>
      </c>
      <c r="J69" s="39">
        <v>197643.68</v>
      </c>
      <c r="K69" s="39" t="s">
        <v>95</v>
      </c>
      <c r="L69" s="39">
        <v>34848.639999999999</v>
      </c>
      <c r="R69" s="50"/>
    </row>
    <row r="70" spans="6:18" ht="15.75" thickBot="1">
      <c r="F70" s="38" t="s">
        <v>41</v>
      </c>
      <c r="G70" s="39" t="s">
        <v>96</v>
      </c>
      <c r="H70" s="39"/>
      <c r="I70" s="39" t="s">
        <v>93</v>
      </c>
      <c r="J70" s="39" t="s">
        <v>93</v>
      </c>
      <c r="K70" s="39" t="s">
        <v>93</v>
      </c>
      <c r="L70" s="39" t="s">
        <v>93</v>
      </c>
      <c r="R70" s="50"/>
    </row>
    <row r="71" spans="6:18">
      <c r="F71" s="69" t="s">
        <v>142</v>
      </c>
      <c r="G71" s="69"/>
      <c r="H71" s="69"/>
      <c r="I71" s="69"/>
      <c r="J71" s="69"/>
      <c r="K71" s="69"/>
      <c r="L71" s="69"/>
      <c r="R71" s="50"/>
    </row>
    <row r="72" spans="6:18">
      <c r="F72" s="3"/>
      <c r="R72" s="50"/>
    </row>
    <row r="73" spans="6:18" ht="2.25" customHeight="1">
      <c r="F73" s="3"/>
      <c r="R73" s="50"/>
    </row>
    <row r="74" spans="6:18" hidden="1">
      <c r="F74" s="3"/>
      <c r="R74" s="50"/>
    </row>
    <row r="75" spans="6:18" hidden="1">
      <c r="F75" s="3"/>
      <c r="R75" s="50"/>
    </row>
    <row r="76" spans="6:18" hidden="1">
      <c r="F76" s="1"/>
      <c r="R76" s="50"/>
    </row>
    <row r="77" spans="6:18" hidden="1">
      <c r="F77" s="1"/>
      <c r="R77" s="83"/>
    </row>
    <row r="78" spans="6:18" hidden="1">
      <c r="F78" s="1"/>
      <c r="R78" s="83"/>
    </row>
    <row r="79" spans="6:18">
      <c r="F79" s="55" t="s">
        <v>97</v>
      </c>
      <c r="G79" s="55"/>
      <c r="H79" s="55"/>
      <c r="I79" s="55"/>
      <c r="J79" s="55"/>
      <c r="K79" s="55"/>
      <c r="L79" s="55"/>
      <c r="R79" s="51"/>
    </row>
    <row r="80" spans="6:18" ht="15.75" thickBot="1">
      <c r="F80" s="3"/>
      <c r="R80" s="50"/>
    </row>
    <row r="81" spans="1:18" ht="23.25">
      <c r="F81" s="25" t="s">
        <v>98</v>
      </c>
      <c r="G81" s="72" t="s">
        <v>100</v>
      </c>
      <c r="H81" s="72" t="s">
        <v>101</v>
      </c>
      <c r="I81" s="72" t="s">
        <v>102</v>
      </c>
      <c r="J81" s="26" t="s">
        <v>103</v>
      </c>
      <c r="R81" s="51"/>
    </row>
    <row r="82" spans="1:18" ht="15.75" thickBot="1">
      <c r="F82" s="27" t="s">
        <v>99</v>
      </c>
      <c r="G82" s="73"/>
      <c r="H82" s="73"/>
      <c r="I82" s="73"/>
      <c r="J82" s="28" t="s">
        <v>104</v>
      </c>
      <c r="R82" s="50"/>
    </row>
    <row r="83" spans="1:18" ht="54.75" customHeight="1" thickBot="1">
      <c r="F83" s="29" t="s">
        <v>105</v>
      </c>
      <c r="G83" s="30">
        <v>42736</v>
      </c>
      <c r="H83" s="24" t="s">
        <v>106</v>
      </c>
      <c r="I83" s="24">
        <v>100</v>
      </c>
      <c r="J83" s="24"/>
      <c r="R83" s="50"/>
    </row>
    <row r="84" spans="1:18" ht="34.5" thickBot="1">
      <c r="F84" s="29">
        <v>2</v>
      </c>
      <c r="G84" s="30">
        <v>42795</v>
      </c>
      <c r="H84" s="24" t="s">
        <v>107</v>
      </c>
      <c r="I84" s="24">
        <v>262</v>
      </c>
      <c r="J84" s="24"/>
      <c r="R84" s="50"/>
    </row>
    <row r="85" spans="1:18" ht="51" customHeight="1" thickBot="1">
      <c r="F85" s="29">
        <v>3</v>
      </c>
      <c r="G85" s="30">
        <v>42826</v>
      </c>
      <c r="H85" s="24" t="s">
        <v>108</v>
      </c>
      <c r="I85" s="24">
        <v>230</v>
      </c>
      <c r="J85" s="24"/>
      <c r="R85" s="50"/>
    </row>
    <row r="86" spans="1:18" ht="66" customHeight="1" thickBot="1">
      <c r="F86" s="29" t="s">
        <v>109</v>
      </c>
      <c r="G86" s="30">
        <v>42826</v>
      </c>
      <c r="H86" s="24" t="s">
        <v>110</v>
      </c>
      <c r="I86" s="24">
        <v>1756</v>
      </c>
      <c r="J86" s="24"/>
      <c r="R86" s="50"/>
    </row>
    <row r="87" spans="1:18" ht="26.25" customHeight="1" thickBot="1">
      <c r="F87" s="29">
        <v>5</v>
      </c>
      <c r="G87" s="30">
        <v>42826</v>
      </c>
      <c r="H87" s="24" t="s">
        <v>111</v>
      </c>
      <c r="I87" s="24">
        <v>1000</v>
      </c>
      <c r="J87" s="24"/>
      <c r="R87" s="50"/>
    </row>
    <row r="88" spans="1:18" ht="65.25" customHeight="1" thickBot="1">
      <c r="F88" s="29">
        <v>6</v>
      </c>
      <c r="G88" s="31">
        <v>42856</v>
      </c>
      <c r="H88" s="24" t="s">
        <v>112</v>
      </c>
      <c r="I88" s="24">
        <v>1165</v>
      </c>
      <c r="J88" s="24"/>
      <c r="R88" s="50"/>
    </row>
    <row r="89" spans="1:18" ht="23.25" thickBot="1">
      <c r="F89" s="29">
        <v>7</v>
      </c>
      <c r="G89" s="30">
        <v>42856</v>
      </c>
      <c r="H89" s="24" t="s">
        <v>113</v>
      </c>
      <c r="I89" s="24">
        <v>2500</v>
      </c>
      <c r="J89" s="24"/>
      <c r="R89" s="50"/>
    </row>
    <row r="90" spans="1:18" ht="43.5" customHeight="1" thickBot="1">
      <c r="F90" s="29" t="s">
        <v>114</v>
      </c>
      <c r="G90" s="30">
        <v>42856</v>
      </c>
      <c r="H90" s="24" t="s">
        <v>115</v>
      </c>
      <c r="I90" s="24">
        <v>79</v>
      </c>
      <c r="J90" s="24"/>
      <c r="R90" s="50"/>
    </row>
    <row r="91" spans="1:18" ht="45.75" customHeight="1" thickBot="1">
      <c r="F91" s="58">
        <v>9</v>
      </c>
      <c r="G91" s="56">
        <v>42856</v>
      </c>
      <c r="H91" s="58" t="s">
        <v>116</v>
      </c>
      <c r="I91" s="58">
        <v>104</v>
      </c>
      <c r="J91" s="58"/>
      <c r="R91" s="52"/>
    </row>
    <row r="92" spans="1:18" hidden="1">
      <c r="F92" s="59"/>
      <c r="G92" s="57"/>
      <c r="H92" s="59"/>
      <c r="I92" s="59"/>
      <c r="J92" s="59"/>
    </row>
    <row r="93" spans="1:18" ht="34.5" thickBot="1">
      <c r="A93" s="43"/>
      <c r="B93" s="44"/>
      <c r="C93" s="44"/>
      <c r="D93" s="44"/>
      <c r="E93" s="44"/>
      <c r="F93" s="45">
        <v>10</v>
      </c>
      <c r="G93" s="46">
        <v>42856</v>
      </c>
      <c r="H93" s="33" t="s">
        <v>117</v>
      </c>
      <c r="I93" s="47">
        <v>7314</v>
      </c>
      <c r="J93" s="33"/>
    </row>
    <row r="94" spans="1:18" ht="45.75" thickBot="1">
      <c r="F94" s="29">
        <v>11</v>
      </c>
      <c r="G94" s="30">
        <v>42856</v>
      </c>
      <c r="H94" s="24" t="s">
        <v>118</v>
      </c>
      <c r="I94" s="24">
        <v>2180</v>
      </c>
      <c r="J94" s="24"/>
    </row>
    <row r="95" spans="1:18" ht="44.25" customHeight="1" thickBot="1">
      <c r="F95" s="29">
        <v>12</v>
      </c>
      <c r="G95" s="30">
        <v>42887</v>
      </c>
      <c r="H95" s="16" t="s">
        <v>119</v>
      </c>
      <c r="I95" s="32">
        <v>34867</v>
      </c>
      <c r="J95" s="24"/>
    </row>
    <row r="96" spans="1:18" ht="46.5" customHeight="1" thickBot="1">
      <c r="F96" s="29">
        <v>13</v>
      </c>
      <c r="G96" s="30">
        <v>42917</v>
      </c>
      <c r="H96" s="24" t="s">
        <v>120</v>
      </c>
      <c r="I96" s="24">
        <v>2200</v>
      </c>
      <c r="J96" s="24"/>
    </row>
    <row r="97" spans="6:12" ht="66.75" customHeight="1" thickBot="1">
      <c r="F97" s="29">
        <v>14</v>
      </c>
      <c r="G97" s="30">
        <v>42917</v>
      </c>
      <c r="H97" s="24" t="s">
        <v>121</v>
      </c>
      <c r="I97" s="24">
        <v>102</v>
      </c>
      <c r="J97" s="24"/>
    </row>
    <row r="98" spans="6:12" ht="54" customHeight="1" thickBot="1">
      <c r="F98" s="29">
        <v>15</v>
      </c>
      <c r="G98" s="30">
        <v>42948</v>
      </c>
      <c r="H98" s="24" t="s">
        <v>122</v>
      </c>
      <c r="I98" s="24">
        <v>800</v>
      </c>
      <c r="J98" s="24"/>
    </row>
    <row r="99" spans="6:12" ht="34.5" thickBot="1">
      <c r="F99" s="29">
        <v>16</v>
      </c>
      <c r="G99" s="30">
        <v>42948</v>
      </c>
      <c r="H99" s="24" t="s">
        <v>123</v>
      </c>
      <c r="I99" s="24">
        <v>1261</v>
      </c>
      <c r="J99" s="24"/>
    </row>
    <row r="100" spans="6:12" ht="46.5" customHeight="1" thickBot="1">
      <c r="F100" s="29">
        <v>17</v>
      </c>
      <c r="G100" s="30">
        <v>42979</v>
      </c>
      <c r="H100" s="24" t="s">
        <v>124</v>
      </c>
      <c r="I100" s="24">
        <v>1261</v>
      </c>
      <c r="J100" s="24"/>
    </row>
    <row r="101" spans="6:12" ht="40.5" customHeight="1" thickBot="1">
      <c r="F101" s="29">
        <v>18</v>
      </c>
      <c r="G101" s="30">
        <v>43009</v>
      </c>
      <c r="H101" s="24" t="s">
        <v>125</v>
      </c>
      <c r="I101" s="24">
        <v>41379.599999999999</v>
      </c>
      <c r="J101" s="24"/>
    </row>
    <row r="102" spans="6:12" ht="48.75" customHeight="1" thickBot="1">
      <c r="F102" s="29">
        <v>19</v>
      </c>
      <c r="G102" s="24" t="s">
        <v>126</v>
      </c>
      <c r="H102" s="24" t="s">
        <v>120</v>
      </c>
      <c r="I102" s="24">
        <v>1180</v>
      </c>
      <c r="J102" s="24"/>
    </row>
    <row r="103" spans="6:12" ht="45.75" customHeight="1" thickBot="1">
      <c r="F103" s="29">
        <v>20</v>
      </c>
      <c r="G103" s="24" t="s">
        <v>127</v>
      </c>
      <c r="H103" s="24" t="s">
        <v>120</v>
      </c>
      <c r="I103" s="24">
        <v>1300</v>
      </c>
      <c r="J103" s="24"/>
    </row>
    <row r="104" spans="6:12" ht="37.5" customHeight="1" thickBot="1">
      <c r="F104" s="29">
        <v>21</v>
      </c>
      <c r="G104" s="24" t="s">
        <v>127</v>
      </c>
      <c r="H104" s="24" t="s">
        <v>128</v>
      </c>
      <c r="I104" s="24">
        <v>72</v>
      </c>
      <c r="J104" s="24"/>
    </row>
    <row r="105" spans="6:12" ht="15.75" thickBot="1">
      <c r="F105" s="29"/>
      <c r="G105" s="24"/>
      <c r="H105" s="24"/>
      <c r="I105" s="24">
        <f>SUM(I83:I104)</f>
        <v>101112.6</v>
      </c>
      <c r="J105" s="24"/>
    </row>
    <row r="106" spans="6:12">
      <c r="F106" s="18"/>
    </row>
    <row r="107" spans="6:12">
      <c r="F107" s="2" t="s">
        <v>129</v>
      </c>
      <c r="L107" t="s">
        <v>136</v>
      </c>
    </row>
    <row r="108" spans="6:12">
      <c r="F108" s="2"/>
    </row>
    <row r="109" spans="6:12">
      <c r="F109" s="2"/>
    </row>
    <row r="110" spans="6:12" ht="1.5" customHeight="1">
      <c r="F110" s="2"/>
    </row>
    <row r="111" spans="6:12" hidden="1">
      <c r="F111" s="2" t="s">
        <v>130</v>
      </c>
    </row>
    <row r="112" spans="6:12" hidden="1">
      <c r="F112" s="2"/>
    </row>
    <row r="113" spans="6:15">
      <c r="F113" s="2" t="s">
        <v>131</v>
      </c>
      <c r="M113" s="53"/>
      <c r="N113" s="53"/>
      <c r="O113" s="53"/>
    </row>
    <row r="114" spans="6:15">
      <c r="F114" s="2" t="s">
        <v>132</v>
      </c>
      <c r="H114" t="s">
        <v>137</v>
      </c>
    </row>
    <row r="115" spans="6:15">
      <c r="F115" s="3"/>
    </row>
    <row r="116" spans="6:15">
      <c r="F116" s="3"/>
    </row>
    <row r="117" spans="6:15" ht="15.75">
      <c r="F117" s="19"/>
    </row>
  </sheetData>
  <mergeCells count="60">
    <mergeCell ref="R77:R78"/>
    <mergeCell ref="F25:F27"/>
    <mergeCell ref="G25:G27"/>
    <mergeCell ref="I25:I27"/>
    <mergeCell ref="F29:F30"/>
    <mergeCell ref="G29:G30"/>
    <mergeCell ref="I29:I30"/>
    <mergeCell ref="L52:L53"/>
    <mergeCell ref="J29:J30"/>
    <mergeCell ref="K29:K30"/>
    <mergeCell ref="L29:L30"/>
    <mergeCell ref="F34:F37"/>
    <mergeCell ref="G34:G37"/>
    <mergeCell ref="H34:H37"/>
    <mergeCell ref="I34:I37"/>
    <mergeCell ref="J34:J37"/>
    <mergeCell ref="K34:K37"/>
    <mergeCell ref="L34:L37"/>
    <mergeCell ref="F52:F53"/>
    <mergeCell ref="H52:H53"/>
    <mergeCell ref="I52:I53"/>
    <mergeCell ref="J52:J53"/>
    <mergeCell ref="K52:K53"/>
    <mergeCell ref="G54:G55"/>
    <mergeCell ref="H54:H55"/>
    <mergeCell ref="I54:I55"/>
    <mergeCell ref="J54:J55"/>
    <mergeCell ref="K54:K55"/>
    <mergeCell ref="F4:K4"/>
    <mergeCell ref="A5:K5"/>
    <mergeCell ref="F7:K7"/>
    <mergeCell ref="A8:K8"/>
    <mergeCell ref="J91:J92"/>
    <mergeCell ref="A10:I10"/>
    <mergeCell ref="A12:L12"/>
    <mergeCell ref="A13:M13"/>
    <mergeCell ref="A14:K14"/>
    <mergeCell ref="F71:L71"/>
    <mergeCell ref="F79:L79"/>
    <mergeCell ref="F64:F65"/>
    <mergeCell ref="G81:G82"/>
    <mergeCell ref="H81:H82"/>
    <mergeCell ref="I81:I82"/>
    <mergeCell ref="F91:F92"/>
    <mergeCell ref="M113:O113"/>
    <mergeCell ref="F16:I16"/>
    <mergeCell ref="A20:K20"/>
    <mergeCell ref="F21:K21"/>
    <mergeCell ref="F22:K22"/>
    <mergeCell ref="G91:G92"/>
    <mergeCell ref="H91:H92"/>
    <mergeCell ref="I91:I92"/>
    <mergeCell ref="L54:L55"/>
    <mergeCell ref="F57:F63"/>
    <mergeCell ref="H57:H63"/>
    <mergeCell ref="I57:I63"/>
    <mergeCell ref="J57:J63"/>
    <mergeCell ref="K57:K63"/>
    <mergeCell ref="L57:L63"/>
    <mergeCell ref="F54:F5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Ultimate</dc:creator>
  <cp:lastModifiedBy>Ultimate</cp:lastModifiedBy>
  <cp:lastPrinted>2018-03-02T05:59:31Z</cp:lastPrinted>
  <dcterms:created xsi:type="dcterms:W3CDTF">2018-03-01T07:48:56Z</dcterms:created>
  <dcterms:modified xsi:type="dcterms:W3CDTF">2018-03-22T08:41:26Z</dcterms:modified>
</cp:coreProperties>
</file>