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0" i="1"/>
  <c r="O160"/>
  <c r="H182"/>
  <c r="K182"/>
  <c r="N160"/>
  <c r="F160"/>
  <c r="G182"/>
  <c r="C88"/>
  <c r="C89" s="1"/>
  <c r="M182" l="1"/>
  <c r="R160"/>
</calcChain>
</file>

<file path=xl/sharedStrings.xml><?xml version="1.0" encoding="utf-8"?>
<sst xmlns="http://schemas.openxmlformats.org/spreadsheetml/2006/main" count="350" uniqueCount="189">
  <si>
    <t>ОТЧЕТ</t>
  </si>
  <si>
    <t>управляющей организации ООО  УК  «Авион»</t>
  </si>
  <si>
    <t>о выполнении в  2016 году договора управления многоквартирным домом,</t>
  </si>
  <si>
    <t>расположенным по адресу   Гая 37</t>
  </si>
  <si>
    <r>
      <t>Общая площадь помещений дома, м</t>
    </r>
    <r>
      <rPr>
        <vertAlign val="superscript"/>
        <sz val="10"/>
        <color rgb="FF000000"/>
        <rFont val="Arial"/>
        <family val="2"/>
        <charset val="204"/>
      </rPr>
      <t>2</t>
    </r>
  </si>
  <si>
    <t>в том числе:</t>
  </si>
  <si>
    <r>
      <t>жилые помещения,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</si>
  <si>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нежилые помещения,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</si>
  <si>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Установленный размер платы (тариф) «Содержание общего имущества», руб./м</t>
    </r>
    <r>
      <rPr>
        <vertAlign val="superscript"/>
        <sz val="10"/>
        <color rgb="FF000000"/>
        <rFont val="Arial"/>
        <family val="2"/>
        <charset val="204"/>
      </rPr>
      <t>2</t>
    </r>
  </si>
  <si>
    <t>из них (ненужное исключить):</t>
  </si>
  <si>
    <t>техническое обслуживание, технический осмотр внутридомовых тепловых сетей , сетей  холодного  водоснабжения и  водоотведения</t>
  </si>
  <si>
    <t xml:space="preserve">техническое обслуживание, технический осмотр внутридомовых электрических сетей </t>
  </si>
  <si>
    <t xml:space="preserve">техническое обслуживание, технический осмотр внутридомовых газовых сетей </t>
  </si>
  <si>
    <t xml:space="preserve">техническое обслуживание, технический осмотр внутридомовых вентиляционных сетей и дымоходов </t>
  </si>
  <si>
    <t>дезинфекция</t>
  </si>
  <si>
    <t xml:space="preserve">сбор и вывоз твердых бытовых отходов (включая крупногабаритные) </t>
  </si>
  <si>
    <t xml:space="preserve">уборка придомовой территории </t>
  </si>
  <si>
    <t>Обслуживание мусоропроводов</t>
  </si>
  <si>
    <t xml:space="preserve">уборка лестничных клеток </t>
  </si>
  <si>
    <t>Аварийное-диспетчерское  обслуживание</t>
  </si>
  <si>
    <t xml:space="preserve">          Проведение  электроизмерений</t>
  </si>
  <si>
    <t xml:space="preserve">           Административно-управленческие  расходы</t>
  </si>
  <si>
    <t xml:space="preserve">           Начисление  платежей</t>
  </si>
  <si>
    <t xml:space="preserve">             Услуги  по  регистрации  и  учету  граждан</t>
  </si>
  <si>
    <t xml:space="preserve">              Содержание  РКЦ</t>
  </si>
  <si>
    <t xml:space="preserve">            Промывка  наружной  канализации</t>
  </si>
  <si>
    <t xml:space="preserve">             Мелкий  ремонт  конструкций  здания</t>
  </si>
  <si>
    <t xml:space="preserve">               Обслуживание  лифтового  хозяйства</t>
  </si>
  <si>
    <t>Механизированная  уборка  территории</t>
  </si>
  <si>
    <r>
      <t>Установленный размер платы (тариф) «Текущий ремонт общего имущества», руб./м</t>
    </r>
    <r>
      <rPr>
        <vertAlign val="superscript"/>
        <sz val="10"/>
        <color rgb="FF000000"/>
        <rFont val="Arial"/>
        <family val="2"/>
        <charset val="204"/>
      </rPr>
      <t>2</t>
    </r>
  </si>
  <si>
    <t>РАЗДЕЛ 1.</t>
  </si>
  <si>
    <t>СОДЕРЖАНИЕ  и  РЕМОНТ  ОБЩЕГО ИМУЩЕСТВА</t>
  </si>
  <si>
    <t>остаток денежных средств на 01.01.17 руб.   0</t>
  </si>
  <si>
    <t>1.1.</t>
  </si>
  <si>
    <t>ПРИХОДНАЯ ЧАСТЬ (руб.)</t>
  </si>
  <si>
    <t>начислено</t>
  </si>
  <si>
    <t>оплачено</t>
  </si>
  <si>
    <t>задолженность на дату составления отчета (31.12.2016)</t>
  </si>
  <si>
    <t>взыскано</t>
  </si>
  <si>
    <t>оплачено пени в добровольном порядке</t>
  </si>
  <si>
    <t>в срок</t>
  </si>
  <si>
    <t>на дату составления отчета (31.12.2016)</t>
  </si>
  <si>
    <t>в судебном порядке</t>
  </si>
  <si>
    <t>пени</t>
  </si>
  <si>
    <t>всего</t>
  </si>
  <si>
    <t xml:space="preserve">жилые </t>
  </si>
  <si>
    <t>нежилые</t>
  </si>
  <si>
    <t xml:space="preserve">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</si>
  <si>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</si>
  <si>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</si>
  <si>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</si>
  <si>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</si>
  <si>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</si>
  <si>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</si>
  <si>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</si>
  <si>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</si>
  <si>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</si>
  <si>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</si>
  <si>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</si>
  <si>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</si>
  <si>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Задолженность  </t>
  </si>
  <si>
    <t xml:space="preserve">                         </t>
  </si>
  <si>
    <t>по управлению домом</t>
  </si>
  <si>
    <t>Инженерные  сети</t>
  </si>
  <si>
    <t>( тепловые  сети,  сети  ХВС  и  водоотведения)</t>
  </si>
  <si>
    <t>электрические сети</t>
  </si>
  <si>
    <t>газовые сети</t>
  </si>
  <si>
    <t>Обслуживание  элементов  конструкций здания ( плотник)</t>
  </si>
  <si>
    <t>дератизация / дезинсекция</t>
  </si>
  <si>
    <t>вывоз ЖБО</t>
  </si>
  <si>
    <t xml:space="preserve">вывоз ,  утилизация ТБО  </t>
  </si>
  <si>
    <t>Механизированная  уборка</t>
  </si>
  <si>
    <t>Офисные  расходы</t>
  </si>
  <si>
    <t>лифтовое хозяйство</t>
  </si>
  <si>
    <t>уборка территории.  обслуживание  мусоропроводов</t>
  </si>
  <si>
    <t>уборка лестничных клеток</t>
  </si>
  <si>
    <t>Начисление  и  сбор  платежей</t>
  </si>
  <si>
    <t>Регистрация  и  учет  граждан</t>
  </si>
  <si>
    <t>Электроизмерения</t>
  </si>
  <si>
    <t>Текущий  ремонт</t>
  </si>
  <si>
    <t>итого</t>
  </si>
  <si>
    <t>3.</t>
  </si>
  <si>
    <t>Перечень выполненных работ по благоустройству придомовой территории</t>
  </si>
  <si>
    <t>№</t>
  </si>
  <si>
    <t>дата</t>
  </si>
  <si>
    <t>наименование работы</t>
  </si>
  <si>
    <t>основание выполнения работы</t>
  </si>
  <si>
    <t>исполнитель работ</t>
  </si>
  <si>
    <t>стоимость работ</t>
  </si>
  <si>
    <t>1.4.</t>
  </si>
  <si>
    <t>перечень ОФОРМЛЕННЫХ претензий собственников помещений</t>
  </si>
  <si>
    <t>часть общего имущества</t>
  </si>
  <si>
    <t>содержание претензии</t>
  </si>
  <si>
    <t>принятые меры</t>
  </si>
  <si>
    <t>размер снижения платы собственников</t>
  </si>
  <si>
    <t>размер неустойки</t>
  </si>
  <si>
    <t>в пользу собственников</t>
  </si>
  <si>
    <t>-</t>
  </si>
  <si>
    <t>1.5.</t>
  </si>
  <si>
    <t>ПЕРЕЧЕНЬ ОФОРМЛЕННЫХ ПРЕТЕНЗИЙ (РЕКЛАМАЦИЙ) В ОТНОШЕНИЯХ С КОНТРАГЕНТАМИ</t>
  </si>
  <si>
    <t>вид услуг</t>
  </si>
  <si>
    <t>контрагент</t>
  </si>
  <si>
    <t>содержание претензии (рекламации)</t>
  </si>
  <si>
    <t>размер полученного штрафа (неустойки)</t>
  </si>
  <si>
    <t>размер уплаченного штрафа (неустойки)</t>
  </si>
  <si>
    <t>1.6.</t>
  </si>
  <si>
    <t>Перечень аварийных случаев</t>
  </si>
  <si>
    <t>время</t>
  </si>
  <si>
    <t>место локализации неисправности</t>
  </si>
  <si>
    <t>причина аварии</t>
  </si>
  <si>
    <t>Порыв  трубопровода  стояка  ХВС кв. 57,58,63,64</t>
  </si>
  <si>
    <t>смена  уч-ка  трубопровода стока  от  подвала  до  3 этажа</t>
  </si>
  <si>
    <t>Сгнившая  труба  стояка  ХВС в  квартире  63</t>
  </si>
  <si>
    <t>Засоры  канализационной  сети</t>
  </si>
  <si>
    <t xml:space="preserve">наружные  колодца  городской  сети </t>
  </si>
  <si>
    <t>засор  магистрали</t>
  </si>
  <si>
    <t>РАЗДЕЛ 2.</t>
  </si>
  <si>
    <t>ТЕКУЩИЙ РЕМОНТ ОБЩЕГО ИМУЩЕСТВА</t>
  </si>
  <si>
    <t>взыскано пени в судебном порядке</t>
  </si>
  <si>
    <t>,</t>
  </si>
  <si>
    <t>жилые</t>
  </si>
  <si>
    <t>август</t>
  </si>
  <si>
    <t>Смена  труб  розлива  ХВС</t>
  </si>
  <si>
    <t>2.2.</t>
  </si>
  <si>
    <t>РАСХОДНАЯ ЧАСТЬ (руб.)</t>
  </si>
  <si>
    <t>Июнь</t>
  </si>
  <si>
    <t>Июль</t>
  </si>
  <si>
    <t>конструктивные элементы</t>
  </si>
  <si>
    <t>тепловые сети</t>
  </si>
  <si>
    <t>сети ГВС</t>
  </si>
  <si>
    <t xml:space="preserve">  </t>
  </si>
  <si>
    <t>сети ХВС</t>
  </si>
  <si>
    <t>канализационные сети</t>
  </si>
  <si>
    <t>2.3.</t>
  </si>
  <si>
    <t xml:space="preserve">Перечень  работ по статье  Текущий  ремонт </t>
  </si>
  <si>
    <t>вид и объем работы</t>
  </si>
  <si>
    <t>стоимость договора, руб.</t>
  </si>
  <si>
    <t>стоимость материалов, руб.</t>
  </si>
  <si>
    <t>стоимость работ, руб.</t>
  </si>
  <si>
    <t>гарантийный срок</t>
  </si>
  <si>
    <t>Изготовление и  установка  деревянной  двери  2  подъезда</t>
  </si>
  <si>
    <t>1 ед</t>
  </si>
  <si>
    <t>договор подряда</t>
  </si>
  <si>
    <t>Герметизация  проема  в мусорокамере  2  подъезда монтажной  пеной</t>
  </si>
  <si>
    <t>ООО  УК  "Авион"</t>
  </si>
  <si>
    <t>Устройство  подпиточной  системы  элеваторов</t>
  </si>
  <si>
    <t>ООО УК  "Авион"</t>
  </si>
  <si>
    <t xml:space="preserve">     Ремонт  горки на  детской  площадке</t>
  </si>
  <si>
    <t>договор  подряда</t>
  </si>
  <si>
    <t>Установка  термометра  в  элеваторе</t>
  </si>
  <si>
    <t>Ремонт  участка стояка  ХВС кв. 56,57,62,63</t>
  </si>
  <si>
    <t xml:space="preserve">Работы  по  восстановлению  электрических  межэтажных   щитков </t>
  </si>
  <si>
    <t>сентябрь  2015-май 2016 г.г.</t>
  </si>
  <si>
    <t>Завоз  песка</t>
  </si>
  <si>
    <t>Установка    Счетчика потребления  электроэнергии  МОП</t>
  </si>
  <si>
    <t>28.10,2016</t>
  </si>
  <si>
    <t>Смена  стекла  в  окне МОП 2подъезд</t>
  </si>
  <si>
    <t>Смена  задвижек в  элеваторах д 50-2 д 80-1</t>
  </si>
  <si>
    <t>ООО УК Авион</t>
  </si>
  <si>
    <t>Покраска  трубопроводов  элеваторного  узла</t>
  </si>
  <si>
    <t>ООО УК АВион</t>
  </si>
  <si>
    <t>Смена  участка  трубопровода розлива  системы  отопления   2  подъезда</t>
  </si>
  <si>
    <t>Смена  розлива  ХВС</t>
  </si>
  <si>
    <t>остаток денежных средств по состоянию на дату составления отчета                       руб</t>
  </si>
  <si>
    <t>РАЗДЕЛ 3.</t>
  </si>
  <si>
    <t>КОММУНАЛЬНЫЕ УСЛУГИ</t>
  </si>
  <si>
    <t>задолженность перед УК</t>
  </si>
  <si>
    <t>задолженность перед ресурсо-снабжающими организациями</t>
  </si>
  <si>
    <t>холодное водоснабжение</t>
  </si>
  <si>
    <t>водоотведение</t>
  </si>
  <si>
    <t>отопление</t>
  </si>
  <si>
    <t>электроснабжение</t>
  </si>
  <si>
    <t>ИТОГО  ЗАДОЛЖЕННОСТЬ  ПО  КОММУНАЛЬНЫМ  УСЛУГАМ   на  31.12.2016  года 275360,59  руб.</t>
  </si>
  <si>
    <t>РАЗДЕЛ 4.</t>
  </si>
  <si>
    <t>ПЛАН РАБОТ ПО БЛАГОУСТРОЙСТВУ ТЕРРИТОРИИ И ТЕКУЩЕМУ РЕМОНТУ НА 2017ГОД</t>
  </si>
  <si>
    <t>период</t>
  </si>
  <si>
    <t>исполнитель работ (предварительно)</t>
  </si>
  <si>
    <t>ориентировочная стоимость работ</t>
  </si>
  <si>
    <t>НЕ  УТВЕРЖДАЛСЯ  СОБСТВЕННИКАМИ</t>
  </si>
  <si>
    <t>остаток денежных средств на 01.01.2016 руб. 0</t>
  </si>
  <si>
    <t>Итого</t>
  </si>
  <si>
    <t>рублей</t>
  </si>
  <si>
    <r>
      <t xml:space="preserve">Прочие доходы (аренда общего имущества, реклама, и т.д.):  </t>
    </r>
    <r>
      <rPr>
        <b/>
        <sz val="8"/>
        <color rgb="FF000000"/>
        <rFont val="Arial"/>
        <family val="2"/>
        <charset val="204"/>
      </rPr>
      <t xml:space="preserve">    18600 </t>
    </r>
    <r>
      <rPr>
        <sz val="8"/>
        <color rgb="FF000000"/>
        <rFont val="Arial"/>
        <family val="2"/>
        <charset val="204"/>
      </rPr>
      <t xml:space="preserve"> руб.</t>
    </r>
  </si>
  <si>
    <t>Обслуживание  вентканалов</t>
  </si>
  <si>
    <t>Аварийное  обслуживание</t>
  </si>
  <si>
    <t>Услуги</t>
  </si>
  <si>
    <t>Смена  вводной  задвижки ХВС</t>
  </si>
  <si>
    <t>Отключение  магистральной  задвижки  ХВС</t>
  </si>
  <si>
    <t>18160,73 рублей.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</si>
</sst>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Courier New"/>
      <family val="3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/>
      <diagonal/>
    </border>
    <border>
      <left style="double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 indent="2"/>
    </xf>
    <xf numFmtId="0" fontId="6" fillId="0" borderId="4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 indent="4"/>
    </xf>
    <xf numFmtId="0" fontId="4" fillId="0" borderId="4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7" fillId="0" borderId="3" xfId="0" applyFont="1" applyBorder="1" applyAlignment="1">
      <alignment horizontal="left" wrapText="1" indent="4"/>
    </xf>
    <xf numFmtId="0" fontId="9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9" xfId="0" applyFont="1" applyBorder="1" applyAlignment="1">
      <alignment vertical="top" wrapText="1"/>
    </xf>
    <xf numFmtId="0" fontId="10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0" xfId="0" applyFont="1"/>
    <xf numFmtId="0" fontId="10" fillId="0" borderId="3" xfId="0" applyFont="1" applyBorder="1" applyAlignment="1">
      <alignment wrapText="1"/>
    </xf>
    <xf numFmtId="0" fontId="11" fillId="0" borderId="9" xfId="0" applyFont="1" applyBorder="1" applyAlignment="1">
      <alignment horizontal="right" vertical="top" wrapText="1"/>
    </xf>
    <xf numFmtId="0" fontId="10" fillId="0" borderId="9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3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vertical="top" wrapText="1"/>
    </xf>
    <xf numFmtId="17" fontId="10" fillId="0" borderId="9" xfId="0" applyNumberFormat="1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36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11" fillId="0" borderId="9" xfId="0" applyFont="1" applyBorder="1" applyAlignment="1">
      <alignment horizontal="right" wrapText="1"/>
    </xf>
    <xf numFmtId="14" fontId="4" fillId="0" borderId="3" xfId="0" applyNumberFormat="1" applyFont="1" applyBorder="1" applyAlignment="1">
      <alignment wrapText="1"/>
    </xf>
    <xf numFmtId="0" fontId="12" fillId="0" borderId="0" xfId="0" applyFont="1"/>
    <xf numFmtId="17" fontId="4" fillId="0" borderId="3" xfId="0" applyNumberFormat="1" applyFont="1" applyBorder="1" applyAlignment="1">
      <alignment wrapText="1"/>
    </xf>
    <xf numFmtId="0" fontId="4" fillId="0" borderId="0" xfId="0" applyFont="1"/>
    <xf numFmtId="0" fontId="10" fillId="0" borderId="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4" xfId="0" applyFont="1" applyBorder="1" applyAlignment="1">
      <alignment wrapText="1"/>
    </xf>
    <xf numFmtId="17" fontId="10" fillId="0" borderId="3" xfId="0" applyNumberFormat="1" applyFont="1" applyBorder="1" applyAlignment="1">
      <alignment wrapText="1"/>
    </xf>
    <xf numFmtId="0" fontId="14" fillId="0" borderId="4" xfId="0" applyFont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3" fillId="0" borderId="0" xfId="0" applyFont="1" applyAlignment="1"/>
    <xf numFmtId="16" fontId="6" fillId="0" borderId="4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left" wrapText="1" indent="4"/>
    </xf>
    <xf numFmtId="2" fontId="14" fillId="0" borderId="4" xfId="0" applyNumberFormat="1" applyFont="1" applyBorder="1" applyAlignment="1">
      <alignment horizontal="right" wrapText="1"/>
    </xf>
    <xf numFmtId="0" fontId="4" fillId="0" borderId="27" xfId="0" applyFont="1" applyBorder="1" applyAlignment="1">
      <alignment horizontal="center" wrapText="1"/>
    </xf>
    <xf numFmtId="0" fontId="4" fillId="0" borderId="33" xfId="0" applyFont="1" applyBorder="1" applyAlignment="1">
      <alignment wrapText="1"/>
    </xf>
    <xf numFmtId="0" fontId="4" fillId="0" borderId="44" xfId="0" applyFont="1" applyBorder="1" applyAlignment="1">
      <alignment horizontal="center" wrapText="1"/>
    </xf>
    <xf numFmtId="0" fontId="4" fillId="0" borderId="45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39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10" fillId="0" borderId="35" xfId="0" applyFont="1" applyBorder="1" applyAlignment="1">
      <alignment wrapText="1"/>
    </xf>
    <xf numFmtId="0" fontId="15" fillId="0" borderId="0" xfId="0" applyFont="1"/>
    <xf numFmtId="2" fontId="10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4" fillId="0" borderId="41" xfId="0" applyFont="1" applyBorder="1" applyAlignment="1">
      <alignment wrapText="1"/>
    </xf>
    <xf numFmtId="0" fontId="10" fillId="0" borderId="42" xfId="0" applyFont="1" applyBorder="1" applyAlignment="1">
      <alignment wrapText="1"/>
    </xf>
    <xf numFmtId="0" fontId="10" fillId="0" borderId="4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4" fillId="0" borderId="3" xfId="0" applyNumberFormat="1" applyFont="1" applyBorder="1" applyAlignment="1">
      <alignment horizontal="right" wrapText="1"/>
    </xf>
    <xf numFmtId="0" fontId="4" fillId="0" borderId="46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 wrapText="1"/>
    </xf>
    <xf numFmtId="14" fontId="4" fillId="0" borderId="0" xfId="0" applyNumberFormat="1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4" fillId="0" borderId="49" xfId="0" applyFont="1" applyBorder="1" applyAlignment="1">
      <alignment wrapText="1"/>
    </xf>
    <xf numFmtId="0" fontId="4" fillId="0" borderId="50" xfId="0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4" fillId="0" borderId="62" xfId="0" applyFont="1" applyBorder="1" applyAlignment="1">
      <alignment vertical="top" wrapText="1"/>
    </xf>
    <xf numFmtId="0" fontId="4" fillId="0" borderId="63" xfId="0" applyFont="1" applyBorder="1" applyAlignment="1">
      <alignment wrapText="1"/>
    </xf>
    <xf numFmtId="0" fontId="4" fillId="0" borderId="64" xfId="0" applyFont="1" applyBorder="1" applyAlignment="1">
      <alignment vertical="top" wrapText="1"/>
    </xf>
    <xf numFmtId="0" fontId="4" fillId="0" borderId="65" xfId="0" applyFont="1" applyBorder="1" applyAlignment="1">
      <alignment wrapText="1"/>
    </xf>
    <xf numFmtId="0" fontId="4" fillId="0" borderId="64" xfId="0" applyFont="1" applyBorder="1" applyAlignment="1">
      <alignment wrapText="1"/>
    </xf>
    <xf numFmtId="0" fontId="10" fillId="0" borderId="65" xfId="0" applyFont="1" applyBorder="1" applyAlignment="1">
      <alignment wrapText="1"/>
    </xf>
    <xf numFmtId="0" fontId="10" fillId="0" borderId="64" xfId="0" applyFont="1" applyBorder="1" applyAlignment="1">
      <alignment wrapText="1"/>
    </xf>
    <xf numFmtId="0" fontId="10" fillId="0" borderId="64" xfId="0" applyFont="1" applyBorder="1" applyAlignment="1">
      <alignment vertical="top" wrapText="1"/>
    </xf>
    <xf numFmtId="0" fontId="13" fillId="0" borderId="64" xfId="0" applyFont="1" applyBorder="1" applyAlignment="1">
      <alignment horizontal="right" vertical="top" wrapText="1"/>
    </xf>
    <xf numFmtId="0" fontId="10" fillId="0" borderId="66" xfId="0" applyFont="1" applyBorder="1" applyAlignment="1">
      <alignment vertical="top" wrapText="1"/>
    </xf>
    <xf numFmtId="0" fontId="10" fillId="0" borderId="67" xfId="0" applyFont="1" applyBorder="1" applyAlignment="1">
      <alignment wrapText="1"/>
    </xf>
    <xf numFmtId="0" fontId="10" fillId="0" borderId="68" xfId="0" applyFont="1" applyBorder="1" applyAlignment="1">
      <alignment wrapText="1"/>
    </xf>
    <xf numFmtId="0" fontId="10" fillId="0" borderId="69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6" fillId="0" borderId="0" xfId="0" applyFont="1" applyAlignment="1">
      <alignment wrapText="1"/>
    </xf>
    <xf numFmtId="0" fontId="10" fillId="0" borderId="8" xfId="0" applyFont="1" applyBorder="1" applyAlignment="1">
      <alignment wrapText="1"/>
    </xf>
    <xf numFmtId="49" fontId="10" fillId="0" borderId="9" xfId="0" applyNumberFormat="1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0" fillId="0" borderId="48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70" xfId="0" applyFont="1" applyBorder="1" applyAlignment="1">
      <alignment wrapText="1"/>
    </xf>
    <xf numFmtId="14" fontId="4" fillId="0" borderId="70" xfId="0" applyNumberFormat="1" applyFont="1" applyBorder="1" applyAlignment="1">
      <alignment wrapText="1"/>
    </xf>
    <xf numFmtId="0" fontId="4" fillId="0" borderId="70" xfId="0" applyFont="1" applyBorder="1" applyAlignment="1">
      <alignment wrapText="1"/>
    </xf>
    <xf numFmtId="14" fontId="4" fillId="0" borderId="48" xfId="0" applyNumberFormat="1" applyFont="1" applyBorder="1" applyAlignment="1">
      <alignment wrapText="1"/>
    </xf>
    <xf numFmtId="0" fontId="4" fillId="0" borderId="0" xfId="0" applyFont="1" applyAlignment="1"/>
    <xf numFmtId="0" fontId="11" fillId="0" borderId="3" xfId="0" applyFont="1" applyBorder="1" applyAlignment="1">
      <alignment wrapText="1"/>
    </xf>
    <xf numFmtId="0" fontId="11" fillId="0" borderId="48" xfId="0" applyFont="1" applyBorder="1" applyAlignment="1">
      <alignment wrapText="1"/>
    </xf>
    <xf numFmtId="0" fontId="11" fillId="0" borderId="45" xfId="0" applyFont="1" applyBorder="1" applyAlignment="1">
      <alignment wrapText="1"/>
    </xf>
    <xf numFmtId="0" fontId="11" fillId="0" borderId="70" xfId="0" applyFont="1" applyBorder="1" applyAlignment="1">
      <alignment wrapText="1"/>
    </xf>
    <xf numFmtId="0" fontId="10" fillId="0" borderId="48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3" xfId="0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5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3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" fillId="0" borderId="35" xfId="0" applyFont="1" applyBorder="1" applyAlignment="1">
      <alignment horizontal="center"/>
    </xf>
    <xf numFmtId="0" fontId="4" fillId="0" borderId="53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0" fillId="0" borderId="61" xfId="0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48" xfId="0" applyFont="1" applyBorder="1" applyAlignment="1">
      <alignment wrapText="1"/>
    </xf>
    <xf numFmtId="0" fontId="0" fillId="0" borderId="59" xfId="0" applyBorder="1" applyAlignment="1">
      <alignment wrapText="1"/>
    </xf>
    <xf numFmtId="0" fontId="4" fillId="0" borderId="59" xfId="0" applyFont="1" applyBorder="1" applyAlignment="1">
      <alignment horizontal="center" wrapText="1"/>
    </xf>
    <xf numFmtId="0" fontId="4" fillId="0" borderId="5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28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210"/>
  <sheetViews>
    <sheetView tabSelected="1" topLeftCell="A151" workbookViewId="0">
      <selection activeCell="B189" sqref="B189:H189"/>
    </sheetView>
  </sheetViews>
  <sheetFormatPr defaultRowHeight="15"/>
  <cols>
    <col min="1" max="1" width="17.7109375" customWidth="1"/>
    <col min="2" max="2" width="12.5703125" customWidth="1"/>
    <col min="5" max="5" width="12.28515625" customWidth="1"/>
    <col min="8" max="8" width="9" customWidth="1"/>
    <col min="9" max="10" width="9.140625" hidden="1" customWidth="1"/>
    <col min="11" max="11" width="13.85546875" customWidth="1"/>
    <col min="12" max="12" width="9.140625" hidden="1" customWidth="1"/>
    <col min="13" max="13" width="9.140625" customWidth="1"/>
  </cols>
  <sheetData>
    <row r="2" spans="1:4" ht="15.75">
      <c r="A2" s="163" t="s">
        <v>0</v>
      </c>
      <c r="B2" s="163"/>
      <c r="C2" s="163"/>
      <c r="D2" s="1"/>
    </row>
    <row r="3" spans="1:4" ht="15.75">
      <c r="A3" s="2"/>
      <c r="B3" s="1"/>
      <c r="C3" s="1"/>
      <c r="D3" s="1"/>
    </row>
    <row r="4" spans="1:4" ht="15.75">
      <c r="A4" s="157" t="s">
        <v>1</v>
      </c>
      <c r="B4" s="157"/>
      <c r="C4" s="157"/>
      <c r="D4" s="157"/>
    </row>
    <row r="5" spans="1:4" ht="15.75">
      <c r="A5" s="52" t="s">
        <v>2</v>
      </c>
      <c r="B5" s="52"/>
      <c r="C5" s="52"/>
      <c r="D5" s="52"/>
    </row>
    <row r="6" spans="1:4" ht="16.5" thickBot="1">
      <c r="A6" s="157" t="s">
        <v>3</v>
      </c>
      <c r="B6" s="157"/>
      <c r="C6" s="157"/>
      <c r="D6" s="157"/>
    </row>
    <row r="7" spans="1:4" ht="41.25" thickBot="1">
      <c r="A7" s="3" t="s">
        <v>4</v>
      </c>
      <c r="B7" s="4">
        <v>5018.66</v>
      </c>
      <c r="C7" s="1"/>
      <c r="D7" s="1"/>
    </row>
    <row r="8" spans="1:4" ht="16.5" thickBot="1">
      <c r="A8" s="5" t="s">
        <v>5</v>
      </c>
      <c r="B8" s="6"/>
      <c r="C8" s="1"/>
      <c r="D8" s="1"/>
    </row>
    <row r="9" spans="1:4" ht="41.25" thickBot="1">
      <c r="A9" s="7" t="s">
        <v>6</v>
      </c>
      <c r="B9" s="8"/>
      <c r="C9" s="1"/>
      <c r="D9" s="1"/>
    </row>
    <row r="10" spans="1:4" ht="41.25" thickBot="1">
      <c r="A10" s="7" t="s">
        <v>7</v>
      </c>
      <c r="B10" s="8"/>
      <c r="C10" s="1"/>
      <c r="D10" s="1"/>
    </row>
    <row r="11" spans="1:4" ht="92.25" thickBot="1">
      <c r="A11" s="9" t="s">
        <v>8</v>
      </c>
      <c r="B11" s="6">
        <v>20.52</v>
      </c>
      <c r="C11" s="1"/>
      <c r="D11" s="1"/>
    </row>
    <row r="12" spans="1:4" ht="39.75" thickBot="1">
      <c r="A12" s="5" t="s">
        <v>9</v>
      </c>
      <c r="B12" s="53"/>
      <c r="C12" s="1"/>
      <c r="D12" s="1"/>
    </row>
    <row r="13" spans="1:4" ht="167.25" thickBot="1">
      <c r="A13" s="10" t="s">
        <v>10</v>
      </c>
      <c r="B13" s="55">
        <v>1.63</v>
      </c>
      <c r="C13" s="1"/>
      <c r="D13" s="1"/>
    </row>
    <row r="14" spans="1:4" ht="116.25" thickBot="1">
      <c r="A14" s="10" t="s">
        <v>11</v>
      </c>
      <c r="B14" s="50">
        <v>1.3</v>
      </c>
      <c r="C14" s="1"/>
      <c r="D14" s="1"/>
    </row>
    <row r="15" spans="1:4" ht="103.5" thickBot="1">
      <c r="A15" s="10" t="s">
        <v>12</v>
      </c>
      <c r="B15" s="50">
        <v>0.18</v>
      </c>
      <c r="C15" s="1"/>
      <c r="D15" s="1"/>
    </row>
    <row r="16" spans="1:4" ht="129" thickBot="1">
      <c r="A16" s="10" t="s">
        <v>13</v>
      </c>
      <c r="B16" s="50">
        <v>0.57999999999999996</v>
      </c>
    </row>
    <row r="17" spans="1:29" ht="32.25" thickBot="1">
      <c r="A17" s="54" t="s">
        <v>14</v>
      </c>
      <c r="B17" s="50">
        <v>0.08</v>
      </c>
    </row>
    <row r="18" spans="1:29" ht="90.75" thickBot="1">
      <c r="A18" s="10" t="s">
        <v>15</v>
      </c>
      <c r="B18" s="55">
        <v>2.27</v>
      </c>
    </row>
    <row r="19" spans="1:29" ht="39.75" thickBot="1">
      <c r="A19" s="10" t="s">
        <v>16</v>
      </c>
      <c r="B19" s="55">
        <v>1.5</v>
      </c>
    </row>
    <row r="20" spans="1:29" ht="52.5" thickBot="1">
      <c r="A20" s="10" t="s">
        <v>17</v>
      </c>
      <c r="B20" s="55">
        <v>0.6</v>
      </c>
    </row>
    <row r="21" spans="1:29" ht="39.75" thickBot="1">
      <c r="A21" s="10" t="s">
        <v>18</v>
      </c>
      <c r="B21" s="55">
        <v>1.6</v>
      </c>
    </row>
    <row r="22" spans="1:29" ht="65.25" thickBot="1">
      <c r="A22" s="10" t="s">
        <v>19</v>
      </c>
      <c r="B22" s="55">
        <v>0.8</v>
      </c>
    </row>
    <row r="23" spans="1:29" ht="27" thickBot="1">
      <c r="A23" s="9" t="s">
        <v>20</v>
      </c>
      <c r="B23" s="51">
        <v>0.06</v>
      </c>
    </row>
    <row r="24" spans="1:29" ht="52.5" thickBot="1">
      <c r="A24" s="9" t="s">
        <v>21</v>
      </c>
      <c r="B24" s="51">
        <v>3.21</v>
      </c>
    </row>
    <row r="25" spans="1:29" ht="39.75" thickBot="1">
      <c r="A25" s="9" t="s">
        <v>22</v>
      </c>
      <c r="B25" s="51">
        <v>0.52</v>
      </c>
    </row>
    <row r="26" spans="1:29" ht="39.75" thickBot="1">
      <c r="A26" s="9" t="s">
        <v>23</v>
      </c>
      <c r="B26" s="51">
        <v>0.32</v>
      </c>
    </row>
    <row r="27" spans="1:29" ht="27" thickBot="1">
      <c r="A27" s="9" t="s">
        <v>24</v>
      </c>
      <c r="B27" s="51">
        <v>1</v>
      </c>
    </row>
    <row r="28" spans="1:29" ht="39.75" thickBot="1">
      <c r="A28" s="9" t="s">
        <v>25</v>
      </c>
      <c r="B28" s="51"/>
    </row>
    <row r="29" spans="1:29" ht="52.5" thickBot="1">
      <c r="A29" s="9" t="s">
        <v>26</v>
      </c>
      <c r="B29" s="51">
        <v>0.2</v>
      </c>
    </row>
    <row r="30" spans="1:29" ht="52.5" thickBot="1">
      <c r="A30" s="9" t="s">
        <v>27</v>
      </c>
      <c r="B30" s="51">
        <v>2.4700000000000002</v>
      </c>
    </row>
    <row r="31" spans="1:29" ht="27" thickBot="1">
      <c r="A31" s="9" t="s">
        <v>28</v>
      </c>
      <c r="B31" s="51">
        <v>0.2</v>
      </c>
    </row>
    <row r="32" spans="1:29" ht="79.5" thickBot="1">
      <c r="A32" s="9" t="s">
        <v>29</v>
      </c>
      <c r="B32" s="51">
        <v>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39.75" thickBot="1">
      <c r="A33" s="5" t="s">
        <v>9</v>
      </c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6.5" thickBot="1">
      <c r="A34" s="11"/>
      <c r="B34" s="8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>
      <c r="A36" s="2" t="s">
        <v>30</v>
      </c>
      <c r="B36" s="157" t="s">
        <v>31</v>
      </c>
      <c r="C36" s="157"/>
      <c r="D36" s="157"/>
      <c r="E36" s="157"/>
      <c r="F36" s="157"/>
      <c r="G36" s="157"/>
      <c r="H36" s="157"/>
      <c r="I36" s="2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>
      <c r="A38" s="157" t="s">
        <v>32</v>
      </c>
      <c r="B38" s="157"/>
      <c r="C38" s="157"/>
      <c r="D38" s="157"/>
      <c r="E38" s="15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>
      <c r="A39" s="22" t="s">
        <v>33</v>
      </c>
      <c r="B39" s="22" t="s">
        <v>34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6.5" thickBo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thickTop="1">
      <c r="A41" s="148"/>
      <c r="B41" s="151" t="s">
        <v>35</v>
      </c>
      <c r="C41" s="152"/>
      <c r="D41" s="153"/>
      <c r="E41" s="151" t="s">
        <v>36</v>
      </c>
      <c r="F41" s="152"/>
      <c r="G41" s="152"/>
      <c r="H41" s="168"/>
      <c r="I41" s="60"/>
      <c r="J41" s="60"/>
      <c r="K41" s="123" t="s">
        <v>36</v>
      </c>
      <c r="L41" s="124"/>
      <c r="M41" s="124"/>
      <c r="N41" s="124"/>
      <c r="O41" s="124"/>
      <c r="P41" s="125"/>
      <c r="Q41" s="123" t="s">
        <v>37</v>
      </c>
      <c r="R41" s="124"/>
      <c r="S41" s="125"/>
      <c r="T41" s="123" t="s">
        <v>38</v>
      </c>
      <c r="U41" s="124"/>
      <c r="V41" s="124"/>
      <c r="W41" s="125"/>
      <c r="X41" s="123" t="s">
        <v>35</v>
      </c>
      <c r="Y41" s="124"/>
      <c r="Z41" s="125"/>
      <c r="AA41" s="123" t="s">
        <v>39</v>
      </c>
      <c r="AB41" s="124"/>
      <c r="AC41" s="125"/>
    </row>
    <row r="42" spans="1:29">
      <c r="A42" s="149"/>
      <c r="B42" s="126"/>
      <c r="C42" s="127"/>
      <c r="D42" s="128"/>
      <c r="E42" s="126" t="s">
        <v>40</v>
      </c>
      <c r="F42" s="127"/>
      <c r="G42" s="127"/>
      <c r="H42" s="167"/>
      <c r="I42" s="61"/>
      <c r="J42" s="61"/>
      <c r="K42" s="126" t="s">
        <v>41</v>
      </c>
      <c r="L42" s="127"/>
      <c r="M42" s="127"/>
      <c r="N42" s="127"/>
      <c r="O42" s="127"/>
      <c r="P42" s="128"/>
      <c r="Q42" s="126"/>
      <c r="R42" s="127"/>
      <c r="S42" s="128"/>
      <c r="T42" s="126" t="s">
        <v>42</v>
      </c>
      <c r="U42" s="127"/>
      <c r="V42" s="127"/>
      <c r="W42" s="128"/>
      <c r="X42" s="126" t="s">
        <v>43</v>
      </c>
      <c r="Y42" s="127"/>
      <c r="Z42" s="128"/>
      <c r="AA42" s="126"/>
      <c r="AB42" s="127"/>
      <c r="AC42" s="128"/>
    </row>
    <row r="43" spans="1:29">
      <c r="A43" s="149"/>
      <c r="B43" s="126"/>
      <c r="C43" s="127"/>
      <c r="D43" s="128"/>
      <c r="E43" s="129"/>
      <c r="F43" s="130"/>
      <c r="G43" s="130"/>
      <c r="H43" s="166"/>
      <c r="I43" s="62"/>
      <c r="J43" s="62"/>
      <c r="K43" s="129"/>
      <c r="L43" s="130"/>
      <c r="M43" s="130"/>
      <c r="N43" s="130"/>
      <c r="O43" s="130"/>
      <c r="P43" s="131"/>
      <c r="Q43" s="126"/>
      <c r="R43" s="127"/>
      <c r="S43" s="128"/>
      <c r="T43" s="129"/>
      <c r="U43" s="130"/>
      <c r="V43" s="130"/>
      <c r="W43" s="131"/>
      <c r="X43" s="129"/>
      <c r="Y43" s="130"/>
      <c r="Z43" s="131"/>
      <c r="AA43" s="126"/>
      <c r="AB43" s="127"/>
      <c r="AC43" s="128"/>
    </row>
    <row r="44" spans="1:29" ht="15.75" thickBot="1">
      <c r="A44" s="150"/>
      <c r="B44" s="135"/>
      <c r="C44" s="136"/>
      <c r="D44" s="137"/>
      <c r="E44" s="132"/>
      <c r="F44" s="133"/>
      <c r="G44" s="133"/>
      <c r="H44" s="154"/>
      <c r="I44" s="63"/>
      <c r="J44" s="62"/>
      <c r="K44" s="129"/>
      <c r="L44" s="133"/>
      <c r="M44" s="133"/>
      <c r="N44" s="133"/>
      <c r="O44" s="133"/>
      <c r="P44" s="134"/>
      <c r="Q44" s="135"/>
      <c r="R44" s="136"/>
      <c r="S44" s="137"/>
      <c r="T44" s="132"/>
      <c r="U44" s="133"/>
      <c r="V44" s="133"/>
      <c r="W44" s="134"/>
      <c r="X44" s="132"/>
      <c r="Y44" s="133"/>
      <c r="Z44" s="134"/>
      <c r="AA44" s="135"/>
      <c r="AB44" s="136"/>
      <c r="AC44" s="137"/>
    </row>
    <row r="45" spans="1:29" ht="15.75" thickBot="1">
      <c r="A45" s="88"/>
      <c r="B45" s="17" t="s">
        <v>44</v>
      </c>
      <c r="C45" s="18" t="s">
        <v>45</v>
      </c>
      <c r="D45" s="18" t="s">
        <v>46</v>
      </c>
      <c r="E45" s="17" t="s">
        <v>44</v>
      </c>
      <c r="F45" s="18" t="s">
        <v>45</v>
      </c>
      <c r="G45" s="18"/>
      <c r="H45" s="89" t="s">
        <v>46</v>
      </c>
      <c r="I45" s="64"/>
      <c r="J45" s="74"/>
      <c r="K45" s="84" t="s">
        <v>44</v>
      </c>
      <c r="L45" s="155" t="s">
        <v>45</v>
      </c>
      <c r="M45" s="155"/>
      <c r="N45" s="156"/>
      <c r="O45" s="121" t="s">
        <v>46</v>
      </c>
      <c r="P45" s="122"/>
      <c r="Q45" s="17" t="s">
        <v>44</v>
      </c>
      <c r="R45" s="18" t="s">
        <v>45</v>
      </c>
      <c r="S45" s="18" t="s">
        <v>46</v>
      </c>
      <c r="T45" s="17" t="s">
        <v>44</v>
      </c>
      <c r="U45" s="18" t="s">
        <v>45</v>
      </c>
      <c r="V45" s="140" t="s">
        <v>46</v>
      </c>
      <c r="W45" s="122"/>
      <c r="X45" s="17" t="s">
        <v>44</v>
      </c>
      <c r="Y45" s="18" t="s">
        <v>45</v>
      </c>
      <c r="Z45" s="18" t="s">
        <v>46</v>
      </c>
      <c r="AA45" s="17" t="s">
        <v>44</v>
      </c>
      <c r="AB45" s="18" t="s">
        <v>45</v>
      </c>
      <c r="AC45" s="18" t="s">
        <v>46</v>
      </c>
    </row>
    <row r="46" spans="1:29" ht="16.5" thickTop="1" thickBot="1">
      <c r="A46" s="90"/>
      <c r="B46" s="20"/>
      <c r="C46" s="9"/>
      <c r="D46" s="9"/>
      <c r="E46" s="82"/>
      <c r="F46" s="9"/>
      <c r="G46" s="9"/>
      <c r="H46" s="91"/>
      <c r="I46" s="73"/>
      <c r="J46" s="73"/>
      <c r="K46" s="165"/>
      <c r="L46" s="165"/>
      <c r="M46" s="85"/>
      <c r="N46" s="138"/>
      <c r="O46" s="139"/>
      <c r="P46" s="9"/>
      <c r="Q46" s="21"/>
      <c r="R46" s="9"/>
      <c r="S46" s="9"/>
      <c r="T46" s="21"/>
      <c r="U46" s="9"/>
      <c r="V46" s="70"/>
      <c r="W46" s="138" t="s">
        <v>47</v>
      </c>
      <c r="X46" s="139"/>
      <c r="Y46" s="9"/>
      <c r="Z46" s="9"/>
      <c r="AA46" s="21"/>
      <c r="AB46" s="9"/>
      <c r="AC46" s="9"/>
    </row>
    <row r="47" spans="1:29" ht="15.75" thickBot="1">
      <c r="A47" s="92" t="s">
        <v>48</v>
      </c>
      <c r="B47" s="20">
        <v>105032.1</v>
      </c>
      <c r="C47" s="23">
        <v>94211.07</v>
      </c>
      <c r="D47" s="23">
        <v>10821.03</v>
      </c>
      <c r="E47" s="20">
        <v>99468.1</v>
      </c>
      <c r="F47" s="23">
        <v>88647.07</v>
      </c>
      <c r="G47" s="23"/>
      <c r="H47" s="93">
        <v>10821.03</v>
      </c>
      <c r="I47" s="44"/>
      <c r="J47" s="44"/>
      <c r="K47" s="118">
        <v>99468.22</v>
      </c>
      <c r="L47" s="118"/>
      <c r="M47" s="86"/>
      <c r="N47" s="119">
        <v>88647.19</v>
      </c>
      <c r="O47" s="120"/>
      <c r="P47" s="23">
        <v>10821.03</v>
      </c>
      <c r="Q47" s="20">
        <v>5563.88</v>
      </c>
      <c r="R47" s="23">
        <v>5563.88</v>
      </c>
      <c r="S47" s="23"/>
      <c r="T47" s="20"/>
      <c r="U47" s="23"/>
      <c r="V47" s="71"/>
      <c r="W47" s="23">
        <v>542.29</v>
      </c>
      <c r="X47" s="23">
        <v>542.29</v>
      </c>
      <c r="Y47" s="23">
        <v>542.29</v>
      </c>
      <c r="Z47" s="23"/>
      <c r="AA47" s="23">
        <v>542.29</v>
      </c>
      <c r="AB47" s="23">
        <v>542.29</v>
      </c>
      <c r="AC47" s="23"/>
    </row>
    <row r="48" spans="1:29" ht="15.75" thickBot="1">
      <c r="A48" s="94" t="s">
        <v>49</v>
      </c>
      <c r="B48" s="20">
        <v>105028.1</v>
      </c>
      <c r="C48" s="23">
        <v>94207.07</v>
      </c>
      <c r="D48" s="23">
        <v>10821.03</v>
      </c>
      <c r="E48" s="20">
        <v>98079.43</v>
      </c>
      <c r="F48" s="23">
        <v>87258.4</v>
      </c>
      <c r="G48" s="23"/>
      <c r="H48" s="93">
        <v>10821.03</v>
      </c>
      <c r="I48" s="44"/>
      <c r="J48" s="44"/>
      <c r="K48" s="118">
        <v>98079.43</v>
      </c>
      <c r="L48" s="118"/>
      <c r="M48" s="86"/>
      <c r="N48" s="119">
        <v>87258.4</v>
      </c>
      <c r="O48" s="120"/>
      <c r="P48" s="23">
        <v>10821.03</v>
      </c>
      <c r="Q48" s="20">
        <v>6948.67</v>
      </c>
      <c r="R48" s="23">
        <v>6948.67</v>
      </c>
      <c r="S48" s="23"/>
      <c r="T48" s="20"/>
      <c r="U48" s="23"/>
      <c r="V48" s="71"/>
      <c r="W48" s="23">
        <v>694.69</v>
      </c>
      <c r="X48" s="23">
        <v>694.69</v>
      </c>
      <c r="Y48" s="23">
        <v>694.69</v>
      </c>
      <c r="Z48" s="23"/>
      <c r="AA48" s="23">
        <v>694.69</v>
      </c>
      <c r="AB48" s="23">
        <v>694.69</v>
      </c>
      <c r="AC48" s="23"/>
    </row>
    <row r="49" spans="1:29" ht="15.75" thickBot="1">
      <c r="A49" s="95" t="s">
        <v>50</v>
      </c>
      <c r="B49" s="20">
        <v>105028.1</v>
      </c>
      <c r="C49" s="23">
        <v>94207.07</v>
      </c>
      <c r="D49" s="23">
        <v>10821.03</v>
      </c>
      <c r="E49" s="20">
        <v>97536.25</v>
      </c>
      <c r="F49" s="23">
        <v>86715.22</v>
      </c>
      <c r="G49" s="23"/>
      <c r="H49" s="93">
        <v>10821.03</v>
      </c>
      <c r="I49" s="44"/>
      <c r="J49" s="44"/>
      <c r="K49" s="118">
        <v>97536.25</v>
      </c>
      <c r="L49" s="118"/>
      <c r="M49" s="86"/>
      <c r="N49" s="119">
        <v>86715.22</v>
      </c>
      <c r="O49" s="120"/>
      <c r="P49" s="23">
        <v>10821.03</v>
      </c>
      <c r="Q49" s="20">
        <v>7491.85</v>
      </c>
      <c r="R49" s="23">
        <v>7491.85</v>
      </c>
      <c r="S49" s="23"/>
      <c r="T49" s="20"/>
      <c r="U49" s="23"/>
      <c r="V49" s="71"/>
      <c r="W49" s="23">
        <v>866.88</v>
      </c>
      <c r="X49" s="23">
        <v>866.88</v>
      </c>
      <c r="Y49" s="23">
        <v>866.88</v>
      </c>
      <c r="Z49" s="23"/>
      <c r="AA49" s="23">
        <v>866.88</v>
      </c>
      <c r="AB49" s="23">
        <v>866.88</v>
      </c>
      <c r="AC49" s="23"/>
    </row>
    <row r="50" spans="1:29" ht="15.75" thickBot="1">
      <c r="A50" s="95" t="s">
        <v>51</v>
      </c>
      <c r="B50" s="20">
        <v>105028.1</v>
      </c>
      <c r="C50" s="23">
        <v>94207.07</v>
      </c>
      <c r="D50" s="23">
        <v>10821.03</v>
      </c>
      <c r="E50" s="20">
        <v>97536.25</v>
      </c>
      <c r="F50" s="23">
        <v>86715.22</v>
      </c>
      <c r="G50" s="23"/>
      <c r="H50" s="93">
        <v>10821.03</v>
      </c>
      <c r="I50" s="44"/>
      <c r="J50" s="44"/>
      <c r="K50" s="118">
        <v>97536.25</v>
      </c>
      <c r="L50" s="118"/>
      <c r="M50" s="86"/>
      <c r="N50" s="119">
        <v>86715.22</v>
      </c>
      <c r="O50" s="120"/>
      <c r="P50" s="23">
        <v>10821.03</v>
      </c>
      <c r="Q50" s="20">
        <v>7491.85</v>
      </c>
      <c r="R50" s="23">
        <v>7491.85</v>
      </c>
      <c r="S50" s="23"/>
      <c r="T50" s="20"/>
      <c r="U50" s="23"/>
      <c r="V50" s="71"/>
      <c r="W50" s="23">
        <v>721.39</v>
      </c>
      <c r="X50" s="23">
        <v>721.39</v>
      </c>
      <c r="Y50" s="23">
        <v>721.39</v>
      </c>
      <c r="Z50" s="23"/>
      <c r="AA50" s="23">
        <v>721.39</v>
      </c>
      <c r="AB50" s="23">
        <v>721.39</v>
      </c>
      <c r="AC50" s="23"/>
    </row>
    <row r="51" spans="1:29" ht="15.75" thickBot="1">
      <c r="A51" s="95" t="s">
        <v>52</v>
      </c>
      <c r="B51" s="20">
        <v>105028.1</v>
      </c>
      <c r="C51" s="23">
        <v>94207.07</v>
      </c>
      <c r="D51" s="23">
        <v>10821.03</v>
      </c>
      <c r="E51" s="20">
        <v>95644.72</v>
      </c>
      <c r="F51" s="23">
        <v>84823.69</v>
      </c>
      <c r="G51" s="23"/>
      <c r="H51" s="93">
        <v>10821.03</v>
      </c>
      <c r="I51" s="44"/>
      <c r="J51" s="44"/>
      <c r="K51" s="118">
        <v>95644.72</v>
      </c>
      <c r="L51" s="118"/>
      <c r="M51" s="86"/>
      <c r="N51" s="119">
        <v>84823.69</v>
      </c>
      <c r="O51" s="120"/>
      <c r="P51" s="23">
        <v>10821.03</v>
      </c>
      <c r="Q51" s="20">
        <v>9383.3799999999992</v>
      </c>
      <c r="R51" s="23">
        <v>9383.3799999999992</v>
      </c>
      <c r="S51" s="23"/>
      <c r="T51" s="20"/>
      <c r="U51" s="23"/>
      <c r="V51" s="71"/>
      <c r="W51" s="23">
        <v>701.65</v>
      </c>
      <c r="X51" s="23">
        <v>701.65</v>
      </c>
      <c r="Y51" s="23">
        <v>701.65</v>
      </c>
      <c r="Z51" s="23"/>
      <c r="AA51" s="23">
        <v>701.65</v>
      </c>
      <c r="AB51" s="23">
        <v>701.65</v>
      </c>
      <c r="AC51" s="23" t="s">
        <v>47</v>
      </c>
    </row>
    <row r="52" spans="1:29" ht="15.75" thickBot="1">
      <c r="A52" s="95" t="s">
        <v>53</v>
      </c>
      <c r="B52" s="20">
        <v>105028.1</v>
      </c>
      <c r="C52" s="23">
        <v>94207.07</v>
      </c>
      <c r="D52" s="23">
        <v>10821.03</v>
      </c>
      <c r="E52" s="20">
        <v>95422.26</v>
      </c>
      <c r="F52" s="23">
        <v>84601.23</v>
      </c>
      <c r="G52" s="23"/>
      <c r="H52" s="93">
        <v>10821.03</v>
      </c>
      <c r="I52" s="44"/>
      <c r="J52" s="44"/>
      <c r="K52" s="118">
        <v>95422.26</v>
      </c>
      <c r="L52" s="118"/>
      <c r="M52" s="86"/>
      <c r="N52" s="119">
        <v>84601.23</v>
      </c>
      <c r="O52" s="120"/>
      <c r="P52" s="23">
        <v>10821.03</v>
      </c>
      <c r="Q52" s="20">
        <v>9605.32</v>
      </c>
      <c r="R52" s="23">
        <v>9605.32</v>
      </c>
      <c r="S52" s="23"/>
      <c r="T52" s="20"/>
      <c r="U52" s="23"/>
      <c r="V52" s="71"/>
      <c r="W52" s="23">
        <v>468.73</v>
      </c>
      <c r="X52" s="23">
        <v>468.73</v>
      </c>
      <c r="Y52" s="23">
        <v>468.73</v>
      </c>
      <c r="Z52" s="23"/>
      <c r="AA52" s="23">
        <v>468.73</v>
      </c>
      <c r="AB52" s="23">
        <v>468.73</v>
      </c>
      <c r="AC52" s="23"/>
    </row>
    <row r="53" spans="1:29" ht="15.75" thickBot="1">
      <c r="A53" s="95" t="s">
        <v>54</v>
      </c>
      <c r="B53" s="20">
        <v>105027.58</v>
      </c>
      <c r="C53" s="23">
        <v>94206.55</v>
      </c>
      <c r="D53" s="23">
        <v>10821.03</v>
      </c>
      <c r="E53" s="20">
        <v>94424.06</v>
      </c>
      <c r="F53" s="23">
        <v>83603.03</v>
      </c>
      <c r="G53" s="23"/>
      <c r="H53" s="93">
        <v>10821.03</v>
      </c>
      <c r="I53" s="44"/>
      <c r="J53" s="44"/>
      <c r="K53" s="118">
        <v>94424.06</v>
      </c>
      <c r="L53" s="118"/>
      <c r="M53" s="86"/>
      <c r="N53" s="119">
        <v>83603.03</v>
      </c>
      <c r="O53" s="120"/>
      <c r="P53" s="23">
        <v>10821.03</v>
      </c>
      <c r="Q53" s="20">
        <v>10603.52</v>
      </c>
      <c r="R53" s="23">
        <v>10603.52</v>
      </c>
      <c r="S53" s="23"/>
      <c r="T53" s="20"/>
      <c r="U53" s="23"/>
      <c r="V53" s="71"/>
      <c r="W53" s="23">
        <v>222.75</v>
      </c>
      <c r="X53" s="23">
        <v>222.75</v>
      </c>
      <c r="Y53" s="23">
        <v>222.75</v>
      </c>
      <c r="Z53" s="23"/>
      <c r="AA53" s="23">
        <v>222.75</v>
      </c>
      <c r="AB53" s="23">
        <v>222.75</v>
      </c>
      <c r="AC53" s="23"/>
    </row>
    <row r="54" spans="1:29" ht="15.75" thickBot="1">
      <c r="A54" s="95" t="s">
        <v>55</v>
      </c>
      <c r="B54" s="20">
        <v>105027.58</v>
      </c>
      <c r="C54" s="23">
        <v>94206.55</v>
      </c>
      <c r="D54" s="23">
        <v>10821.03</v>
      </c>
      <c r="E54" s="20">
        <v>94424.06</v>
      </c>
      <c r="F54" s="23">
        <v>83603.03</v>
      </c>
      <c r="G54" s="23"/>
      <c r="H54" s="93">
        <v>10821.03</v>
      </c>
      <c r="I54" s="44"/>
      <c r="J54" s="44"/>
      <c r="K54" s="118">
        <v>94425.06</v>
      </c>
      <c r="L54" s="118"/>
      <c r="M54" s="86"/>
      <c r="N54" s="119">
        <v>83604.03</v>
      </c>
      <c r="O54" s="120"/>
      <c r="P54" s="23">
        <v>10821.03</v>
      </c>
      <c r="Q54" s="20">
        <v>10603.52</v>
      </c>
      <c r="R54" s="23">
        <v>10603.52</v>
      </c>
      <c r="S54" s="23"/>
      <c r="T54" s="20"/>
      <c r="U54" s="23"/>
      <c r="V54" s="71"/>
      <c r="W54" s="23">
        <v>169.99</v>
      </c>
      <c r="X54" s="23">
        <v>169.99</v>
      </c>
      <c r="Y54" s="23">
        <v>169.99</v>
      </c>
      <c r="Z54" s="23"/>
      <c r="AA54" s="23">
        <v>169.99</v>
      </c>
      <c r="AB54" s="23">
        <v>169.99</v>
      </c>
      <c r="AC54" s="23"/>
    </row>
    <row r="55" spans="1:29" ht="15.75" thickBot="1">
      <c r="A55" s="95" t="s">
        <v>56</v>
      </c>
      <c r="B55" s="20">
        <v>105027.58</v>
      </c>
      <c r="C55" s="23">
        <v>94206.55</v>
      </c>
      <c r="D55" s="23">
        <v>10821.03</v>
      </c>
      <c r="E55" s="20">
        <v>93757.14</v>
      </c>
      <c r="F55" s="23">
        <v>82936.11</v>
      </c>
      <c r="G55" s="23"/>
      <c r="H55" s="93">
        <v>10821.03</v>
      </c>
      <c r="I55" s="44"/>
      <c r="J55" s="44"/>
      <c r="K55" s="118">
        <v>93757.14</v>
      </c>
      <c r="L55" s="118"/>
      <c r="M55" s="86"/>
      <c r="N55" s="119">
        <v>82936.11</v>
      </c>
      <c r="O55" s="120"/>
      <c r="P55" s="23">
        <v>10821.03</v>
      </c>
      <c r="Q55" s="20">
        <v>11270.44</v>
      </c>
      <c r="R55" s="23">
        <v>11270.44</v>
      </c>
      <c r="S55" s="23"/>
      <c r="T55" s="20"/>
      <c r="U55" s="23"/>
      <c r="V55" s="71"/>
      <c r="W55" s="23">
        <v>75.98</v>
      </c>
      <c r="X55" s="23">
        <v>75.98</v>
      </c>
      <c r="Y55" s="23">
        <v>75.98</v>
      </c>
      <c r="Z55" s="23"/>
      <c r="AA55" s="23">
        <v>75.98</v>
      </c>
      <c r="AB55" s="23">
        <v>75.98</v>
      </c>
      <c r="AC55" s="23"/>
    </row>
    <row r="56" spans="1:29" ht="15.75" thickBot="1">
      <c r="A56" s="95" t="s">
        <v>57</v>
      </c>
      <c r="B56" s="20">
        <v>104985.31</v>
      </c>
      <c r="C56" s="23">
        <v>94164.28</v>
      </c>
      <c r="D56" s="23">
        <v>10821.03</v>
      </c>
      <c r="E56" s="20">
        <v>93013.25</v>
      </c>
      <c r="F56" s="23">
        <v>82192.22</v>
      </c>
      <c r="G56" s="23"/>
      <c r="H56" s="93">
        <v>10821.03</v>
      </c>
      <c r="I56" s="44"/>
      <c r="J56" s="44"/>
      <c r="K56" s="118">
        <v>93013.25</v>
      </c>
      <c r="L56" s="118"/>
      <c r="M56" s="86"/>
      <c r="N56" s="119">
        <v>82192.22</v>
      </c>
      <c r="O56" s="120"/>
      <c r="P56" s="23">
        <v>10821.03</v>
      </c>
      <c r="Q56" s="20">
        <v>11972.06</v>
      </c>
      <c r="R56" s="23">
        <v>11972.06</v>
      </c>
      <c r="S56" s="31"/>
      <c r="T56" s="20"/>
      <c r="U56" s="23"/>
      <c r="V56" s="71"/>
      <c r="W56" s="23">
        <v>48.96</v>
      </c>
      <c r="X56" s="23">
        <v>48.96</v>
      </c>
      <c r="Y56" s="23">
        <v>48.96</v>
      </c>
      <c r="Z56" s="23"/>
      <c r="AA56" s="23">
        <v>48.96</v>
      </c>
      <c r="AB56" s="23">
        <v>48.96</v>
      </c>
      <c r="AC56" s="23"/>
    </row>
    <row r="57" spans="1:29" ht="15.75" thickBot="1">
      <c r="A57" s="95" t="s">
        <v>58</v>
      </c>
      <c r="B57" s="20">
        <v>104985.31</v>
      </c>
      <c r="C57" s="23">
        <v>94164.28</v>
      </c>
      <c r="D57" s="23">
        <v>10821.03</v>
      </c>
      <c r="E57" s="20">
        <v>92685.959999999992</v>
      </c>
      <c r="F57" s="23">
        <v>81864.929999999993</v>
      </c>
      <c r="G57" s="23"/>
      <c r="H57" s="93">
        <v>10821.03</v>
      </c>
      <c r="I57" s="44"/>
      <c r="J57" s="44"/>
      <c r="K57" s="118">
        <v>92685.959999999992</v>
      </c>
      <c r="L57" s="118"/>
      <c r="M57" s="86"/>
      <c r="N57" s="119">
        <v>81864.929999999993</v>
      </c>
      <c r="O57" s="120"/>
      <c r="P57" s="23">
        <v>10821.03</v>
      </c>
      <c r="Q57" s="20">
        <v>12299.35</v>
      </c>
      <c r="R57" s="23">
        <v>12299.35</v>
      </c>
      <c r="S57" s="31"/>
      <c r="T57" s="20"/>
      <c r="U57" s="23"/>
      <c r="V57" s="71"/>
      <c r="W57" s="68">
        <v>68.16</v>
      </c>
      <c r="X57" s="68">
        <v>68.16</v>
      </c>
      <c r="Y57" s="68">
        <v>68.16</v>
      </c>
      <c r="Z57" s="68"/>
      <c r="AA57" s="68">
        <v>68.16</v>
      </c>
      <c r="AB57" s="68">
        <v>68.16</v>
      </c>
      <c r="AC57" s="23"/>
    </row>
    <row r="58" spans="1:29" ht="15.75" thickBot="1">
      <c r="A58" s="95" t="s">
        <v>59</v>
      </c>
      <c r="B58" s="20">
        <v>104960.89</v>
      </c>
      <c r="C58" s="23">
        <v>94139.86</v>
      </c>
      <c r="D58" s="23">
        <v>10821.03</v>
      </c>
      <c r="E58" s="20">
        <v>88254.459999999992</v>
      </c>
      <c r="F58" s="23">
        <v>77433.429999999993</v>
      </c>
      <c r="G58" s="23"/>
      <c r="H58" s="93">
        <v>10821.03</v>
      </c>
      <c r="I58" s="44"/>
      <c r="J58" s="44"/>
      <c r="K58" s="118">
        <v>88254.459999999992</v>
      </c>
      <c r="L58" s="118"/>
      <c r="M58" s="86"/>
      <c r="N58" s="119">
        <v>77433.429999999993</v>
      </c>
      <c r="O58" s="120"/>
      <c r="P58" s="23">
        <v>10821.03</v>
      </c>
      <c r="Q58" s="20">
        <v>16706.43</v>
      </c>
      <c r="R58" s="23">
        <v>16706.43</v>
      </c>
      <c r="S58" s="31"/>
      <c r="T58" s="20"/>
      <c r="U58" s="23"/>
      <c r="V58" s="71"/>
      <c r="W58" s="23"/>
      <c r="X58" s="23"/>
      <c r="Y58" s="23"/>
      <c r="Z58" s="23"/>
      <c r="AA58" s="23"/>
      <c r="AB58" s="23"/>
      <c r="AC58" s="23"/>
    </row>
    <row r="59" spans="1:29" ht="15.75" thickBot="1">
      <c r="A59" s="95"/>
      <c r="B59" s="20"/>
      <c r="C59" s="23"/>
      <c r="D59" s="23"/>
      <c r="E59" s="20"/>
      <c r="F59" s="23"/>
      <c r="G59" s="23"/>
      <c r="H59" s="93"/>
      <c r="I59" s="44"/>
      <c r="J59" s="44"/>
      <c r="K59" s="118"/>
      <c r="L59" s="118"/>
      <c r="M59" s="86"/>
      <c r="N59" s="119"/>
      <c r="O59" s="120"/>
      <c r="P59" s="23"/>
      <c r="Q59" s="20"/>
      <c r="R59" s="23"/>
      <c r="S59" s="23"/>
      <c r="T59" s="20"/>
      <c r="U59" s="23"/>
      <c r="V59" s="71"/>
      <c r="W59" s="23"/>
      <c r="X59" s="23"/>
      <c r="Y59" s="23"/>
      <c r="Z59" s="23"/>
      <c r="AA59" s="23"/>
      <c r="AB59" s="23"/>
      <c r="AC59" s="23"/>
    </row>
    <row r="60" spans="1:29" ht="15.75" thickBot="1">
      <c r="A60" s="96" t="s">
        <v>44</v>
      </c>
      <c r="B60" s="20">
        <v>1260186.8499999999</v>
      </c>
      <c r="C60" s="23">
        <v>1130334.4900000002</v>
      </c>
      <c r="D60" s="23">
        <v>129852.36</v>
      </c>
      <c r="E60" s="20">
        <v>1140245.9400000002</v>
      </c>
      <c r="F60" s="23">
        <v>1010393.5799999998</v>
      </c>
      <c r="G60" s="23"/>
      <c r="H60" s="93">
        <v>129852.36</v>
      </c>
      <c r="I60" s="44"/>
      <c r="J60" s="44"/>
      <c r="K60" s="118">
        <v>1140247.06</v>
      </c>
      <c r="L60" s="118"/>
      <c r="M60" s="86"/>
      <c r="N60" s="119">
        <v>1010394.7</v>
      </c>
      <c r="O60" s="120"/>
      <c r="P60" s="23">
        <v>129852.36</v>
      </c>
      <c r="Q60" s="20">
        <v>119940.27000000002</v>
      </c>
      <c r="R60" s="101">
        <v>119940.27000000002</v>
      </c>
      <c r="S60" s="23"/>
      <c r="T60" s="20"/>
      <c r="U60" s="23"/>
      <c r="V60" s="71"/>
      <c r="W60" s="23">
        <v>4581.4699999999993</v>
      </c>
      <c r="X60" s="23">
        <v>4581.4699999999993</v>
      </c>
      <c r="Y60" s="23">
        <v>4581.4699999999993</v>
      </c>
      <c r="Z60" s="23"/>
      <c r="AA60" s="23">
        <v>4581.4699999999993</v>
      </c>
      <c r="AB60" s="23">
        <v>4581.4699999999993</v>
      </c>
      <c r="AC60" s="23"/>
    </row>
    <row r="61" spans="1:29" ht="15.75" thickBot="1">
      <c r="A61" s="97"/>
      <c r="B61" s="98"/>
      <c r="C61" s="99"/>
      <c r="D61" s="99"/>
      <c r="E61" s="98"/>
      <c r="F61" s="99"/>
      <c r="G61" s="99"/>
      <c r="H61" s="100"/>
      <c r="I61" s="44"/>
      <c r="J61" s="44"/>
      <c r="K61" s="118"/>
      <c r="L61" s="118"/>
      <c r="M61" s="87"/>
      <c r="N61" s="119"/>
      <c r="O61" s="120"/>
      <c r="P61" s="23"/>
      <c r="Q61" s="20"/>
      <c r="R61" s="23"/>
      <c r="S61" s="23"/>
      <c r="T61" s="20"/>
      <c r="U61" s="23"/>
      <c r="V61" s="72"/>
      <c r="W61" s="119"/>
      <c r="X61" s="120"/>
      <c r="Y61" s="23"/>
      <c r="Z61" s="23"/>
      <c r="AA61" s="20"/>
      <c r="AB61" s="23"/>
      <c r="AC61" s="23"/>
    </row>
    <row r="62" spans="1:29">
      <c r="A62" s="102" t="s">
        <v>60</v>
      </c>
      <c r="B62" s="102">
        <v>119940.91</v>
      </c>
      <c r="C62" s="102" t="s">
        <v>181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>
      <c r="A63" s="4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64" t="s">
        <v>182</v>
      </c>
      <c r="B64" s="164"/>
      <c r="C64" s="164"/>
      <c r="D64" s="164"/>
      <c r="E64" s="164"/>
      <c r="F64" s="164"/>
      <c r="G64" s="7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6.5" thickBot="1">
      <c r="A65" s="2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thickTop="1">
      <c r="A66" s="160"/>
      <c r="B66" s="123" t="s">
        <v>44</v>
      </c>
      <c r="C66" s="124"/>
      <c r="D66" s="125"/>
      <c r="E66" s="123" t="s">
        <v>185</v>
      </c>
      <c r="F66" s="124"/>
      <c r="G66" s="124"/>
      <c r="H66" s="125"/>
      <c r="I66" s="60"/>
      <c r="J66" s="60"/>
      <c r="K66" s="123"/>
      <c r="L66" s="124"/>
      <c r="M66" s="124"/>
      <c r="N66" s="125"/>
      <c r="O66" s="123" t="s">
        <v>184</v>
      </c>
      <c r="P66" s="124"/>
      <c r="Q66" s="125"/>
      <c r="R66" s="123"/>
      <c r="S66" s="124"/>
      <c r="T66" s="125"/>
      <c r="U66" s="123"/>
      <c r="V66" s="124"/>
      <c r="W66" s="125"/>
      <c r="X66" s="123"/>
      <c r="Y66" s="124"/>
      <c r="Z66" s="125"/>
      <c r="AA66" s="123"/>
      <c r="AB66" s="124"/>
      <c r="AC66" s="125"/>
    </row>
    <row r="67" spans="1:29" ht="15.75" thickBot="1">
      <c r="A67" s="161"/>
      <c r="B67" s="135"/>
      <c r="C67" s="136"/>
      <c r="D67" s="137"/>
      <c r="E67" s="135" t="s">
        <v>62</v>
      </c>
      <c r="F67" s="136"/>
      <c r="G67" s="136"/>
      <c r="H67" s="137"/>
      <c r="I67" s="65"/>
      <c r="J67" s="65"/>
      <c r="K67" s="135"/>
      <c r="L67" s="136"/>
      <c r="M67" s="136"/>
      <c r="N67" s="137"/>
      <c r="O67" s="135"/>
      <c r="P67" s="136"/>
      <c r="Q67" s="137"/>
      <c r="R67" s="135"/>
      <c r="S67" s="136"/>
      <c r="T67" s="137"/>
      <c r="U67" s="135"/>
      <c r="V67" s="136"/>
      <c r="W67" s="137"/>
      <c r="X67" s="135"/>
      <c r="Y67" s="136"/>
      <c r="Z67" s="137"/>
      <c r="AA67" s="135"/>
      <c r="AB67" s="136"/>
      <c r="AC67" s="137"/>
    </row>
    <row r="68" spans="1:29" ht="15.75" thickBot="1">
      <c r="A68" s="16"/>
      <c r="B68" s="17" t="s">
        <v>44</v>
      </c>
      <c r="C68" s="18" t="s">
        <v>45</v>
      </c>
      <c r="D68" s="18" t="s">
        <v>46</v>
      </c>
      <c r="E68" s="17" t="s">
        <v>44</v>
      </c>
      <c r="F68" s="18" t="s">
        <v>45</v>
      </c>
      <c r="G68" s="18"/>
      <c r="H68" s="18" t="s">
        <v>46</v>
      </c>
      <c r="I68" s="64"/>
      <c r="J68" s="64"/>
      <c r="K68" s="17" t="s">
        <v>44</v>
      </c>
      <c r="L68" s="18" t="s">
        <v>45</v>
      </c>
      <c r="M68" s="18"/>
      <c r="N68" s="18" t="s">
        <v>46</v>
      </c>
      <c r="O68" s="17" t="s">
        <v>44</v>
      </c>
      <c r="P68" s="18" t="s">
        <v>45</v>
      </c>
      <c r="Q68" s="18" t="s">
        <v>46</v>
      </c>
      <c r="R68" s="17" t="s">
        <v>44</v>
      </c>
      <c r="S68" s="18" t="s">
        <v>45</v>
      </c>
      <c r="T68" s="18" t="s">
        <v>46</v>
      </c>
      <c r="U68" s="17" t="s">
        <v>44</v>
      </c>
      <c r="V68" s="18" t="s">
        <v>45</v>
      </c>
      <c r="W68" s="18" t="s">
        <v>46</v>
      </c>
      <c r="X68" s="17" t="s">
        <v>44</v>
      </c>
      <c r="Y68" s="18" t="s">
        <v>45</v>
      </c>
      <c r="Z68" s="18" t="s">
        <v>46</v>
      </c>
      <c r="AA68" s="17" t="s">
        <v>44</v>
      </c>
      <c r="AB68" s="18" t="s">
        <v>45</v>
      </c>
      <c r="AC68" s="45" t="s">
        <v>46</v>
      </c>
    </row>
    <row r="69" spans="1:29" ht="16.5" thickTop="1" thickBot="1">
      <c r="A69" s="19"/>
      <c r="B69" s="21"/>
      <c r="C69" s="9"/>
      <c r="D69" s="9"/>
      <c r="E69" s="23">
        <v>223091.32</v>
      </c>
      <c r="F69" s="23"/>
      <c r="G69" s="23"/>
      <c r="H69" s="23"/>
      <c r="I69" s="44"/>
      <c r="J69" s="44"/>
      <c r="K69" s="21"/>
      <c r="L69" s="9"/>
      <c r="M69" s="9"/>
      <c r="N69" s="9"/>
      <c r="O69" s="23">
        <v>44066.74</v>
      </c>
      <c r="P69" s="23"/>
      <c r="Q69" s="23"/>
      <c r="R69" s="20"/>
      <c r="S69" s="23"/>
      <c r="T69" s="23"/>
      <c r="U69" s="20"/>
      <c r="V69" s="23"/>
      <c r="W69" s="23"/>
      <c r="X69" s="20"/>
      <c r="Y69" s="23"/>
      <c r="Z69" s="23"/>
      <c r="AA69" s="20"/>
      <c r="AB69" s="9"/>
      <c r="AC69" s="46"/>
    </row>
    <row r="70" spans="1:29">
      <c r="A70" s="103" t="s">
        <v>63</v>
      </c>
      <c r="B70" s="141"/>
      <c r="C70" s="143">
        <v>89787.46</v>
      </c>
      <c r="D70" s="145"/>
      <c r="E70" s="141"/>
      <c r="F70" s="143"/>
      <c r="G70" s="77"/>
      <c r="H70" s="145"/>
      <c r="I70" s="66"/>
      <c r="J70" s="66"/>
      <c r="K70" s="141"/>
      <c r="L70" s="143"/>
      <c r="M70" s="77"/>
      <c r="N70" s="145"/>
      <c r="O70" s="141"/>
      <c r="P70" s="143"/>
      <c r="Q70" s="145"/>
      <c r="R70" s="141"/>
      <c r="S70" s="143"/>
      <c r="T70" s="145"/>
      <c r="U70" s="141"/>
      <c r="V70" s="143"/>
      <c r="W70" s="145"/>
      <c r="X70" s="141"/>
      <c r="Y70" s="143"/>
      <c r="Z70" s="145"/>
      <c r="AA70" s="141"/>
      <c r="AB70" s="143"/>
      <c r="AC70" s="145"/>
    </row>
    <row r="71" spans="1:29" ht="37.5" customHeight="1" thickBot="1">
      <c r="A71" s="20" t="s">
        <v>64</v>
      </c>
      <c r="B71" s="142"/>
      <c r="C71" s="144"/>
      <c r="D71" s="146"/>
      <c r="E71" s="142"/>
      <c r="F71" s="144"/>
      <c r="G71" s="23"/>
      <c r="H71" s="146"/>
      <c r="I71" s="44"/>
      <c r="J71" s="44"/>
      <c r="K71" s="142"/>
      <c r="L71" s="144"/>
      <c r="M71" s="23"/>
      <c r="N71" s="146"/>
      <c r="O71" s="142"/>
      <c r="P71" s="144"/>
      <c r="Q71" s="146"/>
      <c r="R71" s="142"/>
      <c r="S71" s="144"/>
      <c r="T71" s="146"/>
      <c r="U71" s="142"/>
      <c r="V71" s="144"/>
      <c r="W71" s="146"/>
      <c r="X71" s="142"/>
      <c r="Y71" s="144"/>
      <c r="Z71" s="146"/>
      <c r="AA71" s="142"/>
      <c r="AB71" s="144"/>
      <c r="AC71" s="146"/>
    </row>
    <row r="72" spans="1:29" ht="15.75" thickBot="1">
      <c r="A72" s="20" t="s">
        <v>65</v>
      </c>
      <c r="B72" s="20"/>
      <c r="C72" s="23">
        <v>71613.08</v>
      </c>
      <c r="D72" s="23"/>
      <c r="E72" s="20"/>
      <c r="F72" s="23"/>
      <c r="G72" s="23"/>
      <c r="H72" s="23"/>
      <c r="I72" s="44"/>
      <c r="J72" s="44"/>
      <c r="K72" s="20"/>
      <c r="L72" s="23"/>
      <c r="M72" s="23"/>
      <c r="N72" s="23"/>
      <c r="O72" s="20"/>
      <c r="P72" s="23"/>
      <c r="Q72" s="23"/>
      <c r="R72" s="20"/>
      <c r="S72" s="23"/>
      <c r="T72" s="23"/>
      <c r="U72" s="20"/>
      <c r="V72" s="23"/>
      <c r="W72" s="23"/>
      <c r="X72" s="20"/>
      <c r="Y72" s="23"/>
      <c r="Z72" s="23"/>
      <c r="AA72" s="20"/>
      <c r="AB72" s="23"/>
      <c r="AC72" s="47"/>
    </row>
    <row r="73" spans="1:29" ht="15.75" thickBot="1">
      <c r="A73" s="20" t="s">
        <v>66</v>
      </c>
      <c r="B73" s="20"/>
      <c r="C73" s="23"/>
      <c r="D73" s="23"/>
      <c r="E73" s="20"/>
      <c r="F73" s="23"/>
      <c r="G73" s="23"/>
      <c r="H73" s="23"/>
      <c r="I73" s="44"/>
      <c r="J73" s="44"/>
      <c r="K73" s="20"/>
      <c r="L73" s="23"/>
      <c r="M73" s="23"/>
      <c r="N73" s="23"/>
      <c r="O73" s="20"/>
      <c r="P73" s="23"/>
      <c r="Q73" s="23"/>
      <c r="R73" s="20"/>
      <c r="S73" s="23"/>
      <c r="T73" s="23"/>
      <c r="U73" s="20"/>
      <c r="V73" s="23"/>
      <c r="W73" s="23"/>
      <c r="X73" s="20"/>
      <c r="Y73" s="23"/>
      <c r="Z73" s="23"/>
      <c r="AA73" s="20"/>
      <c r="AB73" s="23"/>
      <c r="AC73" s="47"/>
    </row>
    <row r="74" spans="1:29" ht="30" customHeight="1" thickBot="1">
      <c r="A74" s="104" t="s">
        <v>183</v>
      </c>
      <c r="B74" s="20"/>
      <c r="C74" s="23">
        <v>52907.78</v>
      </c>
      <c r="D74" s="23"/>
      <c r="E74" s="20"/>
      <c r="F74" s="23"/>
      <c r="G74" s="23"/>
      <c r="H74" s="23"/>
      <c r="I74" s="44"/>
      <c r="J74" s="44"/>
      <c r="K74" s="20"/>
      <c r="L74" s="23"/>
      <c r="M74" s="23"/>
      <c r="N74" s="23"/>
      <c r="O74" s="20"/>
      <c r="P74" s="23"/>
      <c r="Q74" s="23"/>
      <c r="R74" s="20"/>
      <c r="S74" s="23"/>
      <c r="T74" s="23"/>
      <c r="U74" s="20"/>
      <c r="V74" s="23"/>
      <c r="W74" s="23"/>
      <c r="X74" s="20"/>
      <c r="Y74" s="23"/>
      <c r="Z74" s="23"/>
      <c r="AA74" s="20"/>
      <c r="AB74" s="23"/>
      <c r="AC74" s="47"/>
    </row>
    <row r="75" spans="1:29" ht="66.75" customHeight="1" thickBot="1">
      <c r="A75" s="20" t="s">
        <v>67</v>
      </c>
      <c r="B75" s="20"/>
      <c r="C75" s="23">
        <v>11017.17</v>
      </c>
      <c r="D75" s="23"/>
      <c r="E75" s="20"/>
      <c r="F75" s="23"/>
      <c r="G75" s="23"/>
      <c r="H75" s="23"/>
      <c r="I75" s="44"/>
      <c r="J75" s="44"/>
      <c r="K75" s="20"/>
      <c r="L75" s="23"/>
      <c r="M75" s="23"/>
      <c r="N75" s="23"/>
      <c r="O75" s="20"/>
      <c r="P75" s="23"/>
      <c r="Q75" s="23"/>
      <c r="R75" s="20"/>
      <c r="S75" s="23"/>
      <c r="T75" s="23"/>
      <c r="U75" s="20"/>
      <c r="V75" s="23"/>
      <c r="W75" s="23"/>
      <c r="X75" s="20"/>
      <c r="Y75" s="23"/>
      <c r="Z75" s="23"/>
      <c r="AA75" s="20"/>
      <c r="AB75" s="23"/>
      <c r="AC75" s="47"/>
    </row>
    <row r="76" spans="1:29" ht="36" customHeight="1" thickBot="1">
      <c r="A76" s="20" t="s">
        <v>68</v>
      </c>
      <c r="B76" s="20"/>
      <c r="C76" s="23">
        <v>80.67</v>
      </c>
      <c r="D76" s="23"/>
      <c r="E76" s="20"/>
      <c r="F76" s="23"/>
      <c r="G76" s="23"/>
      <c r="H76" s="23"/>
      <c r="I76" s="44"/>
      <c r="J76" s="44"/>
      <c r="K76" s="20"/>
      <c r="L76" s="23"/>
      <c r="M76" s="23"/>
      <c r="N76" s="23"/>
      <c r="O76" s="20"/>
      <c r="P76" s="23"/>
      <c r="Q76" s="23"/>
      <c r="R76" s="20"/>
      <c r="S76" s="23"/>
      <c r="T76" s="23"/>
      <c r="U76" s="20"/>
      <c r="V76" s="23"/>
      <c r="W76" s="23"/>
      <c r="X76" s="20"/>
      <c r="Y76" s="23"/>
      <c r="Z76" s="23"/>
      <c r="AA76" s="20"/>
      <c r="AB76" s="23"/>
      <c r="AC76" s="47"/>
    </row>
    <row r="77" spans="1:29" ht="15.75" thickBot="1">
      <c r="A77" s="20" t="s">
        <v>69</v>
      </c>
      <c r="B77" s="20"/>
      <c r="C77" s="23"/>
      <c r="D77" s="23"/>
      <c r="E77" s="20"/>
      <c r="F77" s="23"/>
      <c r="G77" s="23"/>
      <c r="H77" s="23"/>
      <c r="I77" s="44"/>
      <c r="J77" s="44"/>
      <c r="K77" s="20"/>
      <c r="L77" s="23"/>
      <c r="M77" s="23"/>
      <c r="N77" s="23"/>
      <c r="O77" s="20"/>
      <c r="P77" s="23"/>
      <c r="Q77" s="23"/>
      <c r="R77" s="20"/>
      <c r="S77" s="23"/>
      <c r="T77" s="23"/>
      <c r="U77" s="20"/>
      <c r="V77" s="23"/>
      <c r="W77" s="23"/>
      <c r="X77" s="20"/>
      <c r="Y77" s="23"/>
      <c r="Z77" s="23"/>
      <c r="AA77" s="20"/>
      <c r="AB77" s="23"/>
      <c r="AC77" s="47"/>
    </row>
    <row r="78" spans="1:29" ht="23.25" thickBot="1">
      <c r="A78" s="25" t="s">
        <v>70</v>
      </c>
      <c r="B78" s="20"/>
      <c r="C78" s="23">
        <v>122324.68</v>
      </c>
      <c r="D78" s="23"/>
      <c r="E78" s="20"/>
      <c r="F78" s="23"/>
      <c r="G78" s="23"/>
      <c r="H78" s="23"/>
      <c r="I78" s="44"/>
      <c r="J78" s="44"/>
      <c r="K78" s="20"/>
      <c r="L78" s="23"/>
      <c r="M78" s="23"/>
      <c r="N78" s="23"/>
      <c r="O78" s="20"/>
      <c r="P78" s="23"/>
      <c r="Q78" s="23"/>
      <c r="R78" s="20"/>
      <c r="S78" s="23"/>
      <c r="T78" s="23"/>
      <c r="U78" s="20"/>
      <c r="V78" s="23"/>
      <c r="W78" s="23"/>
      <c r="X78" s="20"/>
      <c r="Y78" s="23"/>
      <c r="Z78" s="23"/>
      <c r="AA78" s="20"/>
      <c r="AB78" s="23"/>
      <c r="AC78" s="47"/>
    </row>
    <row r="79" spans="1:29" ht="23.25" thickBot="1">
      <c r="A79" s="25" t="s">
        <v>71</v>
      </c>
      <c r="B79" s="20"/>
      <c r="C79" s="23"/>
      <c r="D79" s="23"/>
      <c r="E79" s="20"/>
      <c r="F79" s="23"/>
      <c r="G79" s="23"/>
      <c r="H79" s="23"/>
      <c r="I79" s="44"/>
      <c r="J79" s="44"/>
      <c r="K79" s="20"/>
      <c r="L79" s="23"/>
      <c r="M79" s="23"/>
      <c r="N79" s="23"/>
      <c r="O79" s="20"/>
      <c r="P79" s="23"/>
      <c r="Q79" s="23"/>
      <c r="R79" s="20"/>
      <c r="S79" s="23"/>
      <c r="T79" s="23"/>
      <c r="U79" s="20"/>
      <c r="V79" s="23"/>
      <c r="W79" s="23"/>
      <c r="X79" s="20"/>
      <c r="Y79" s="23"/>
      <c r="Z79" s="23"/>
      <c r="AA79" s="20"/>
      <c r="AB79" s="23"/>
      <c r="AC79" s="47"/>
    </row>
    <row r="80" spans="1:29" ht="15.75" thickBot="1">
      <c r="A80" s="25" t="s">
        <v>72</v>
      </c>
      <c r="B80" s="20"/>
      <c r="C80" s="23">
        <v>63549.29</v>
      </c>
      <c r="D80" s="23"/>
      <c r="E80" s="20"/>
      <c r="F80" s="23"/>
      <c r="G80" s="23"/>
      <c r="H80" s="23"/>
      <c r="I80" s="44"/>
      <c r="J80" s="44"/>
      <c r="K80" s="20"/>
      <c r="L80" s="23"/>
      <c r="M80" s="23"/>
      <c r="N80" s="23"/>
      <c r="O80" s="20"/>
      <c r="P80" s="23"/>
      <c r="Q80" s="23"/>
      <c r="R80" s="20"/>
      <c r="S80" s="23"/>
      <c r="T80" s="23"/>
      <c r="U80" s="20"/>
      <c r="V80" s="23"/>
      <c r="W80" s="23"/>
      <c r="X80" s="20"/>
      <c r="Y80" s="23"/>
      <c r="Z80" s="23"/>
      <c r="AA80" s="20"/>
      <c r="AB80" s="23"/>
      <c r="AC80" s="47"/>
    </row>
    <row r="81" spans="1:29" ht="15.75" thickBot="1">
      <c r="A81" s="25" t="s">
        <v>73</v>
      </c>
      <c r="B81" s="20"/>
      <c r="C81" s="23">
        <v>136501.46</v>
      </c>
      <c r="D81" s="23"/>
      <c r="E81" s="20"/>
      <c r="F81" s="23"/>
      <c r="G81" s="23"/>
      <c r="H81" s="23"/>
      <c r="I81" s="44"/>
      <c r="J81" s="44"/>
      <c r="K81" s="20"/>
      <c r="L81" s="23"/>
      <c r="M81" s="23"/>
      <c r="N81" s="23"/>
      <c r="O81" s="20"/>
      <c r="P81" s="23"/>
      <c r="Q81" s="23"/>
      <c r="R81" s="20"/>
      <c r="S81" s="23"/>
      <c r="T81" s="23"/>
      <c r="U81" s="20"/>
      <c r="V81" s="23"/>
      <c r="W81" s="23"/>
      <c r="X81" s="20"/>
      <c r="Y81" s="23"/>
      <c r="Z81" s="23"/>
      <c r="AA81" s="20"/>
      <c r="AB81" s="23"/>
      <c r="AC81" s="47"/>
    </row>
    <row r="82" spans="1:29" ht="34.5" thickBot="1">
      <c r="A82" s="25" t="s">
        <v>74</v>
      </c>
      <c r="B82" s="20"/>
      <c r="C82" s="23">
        <v>115680.91</v>
      </c>
      <c r="D82" s="23"/>
      <c r="E82" s="20"/>
      <c r="F82" s="23"/>
      <c r="G82" s="23"/>
      <c r="H82" s="23"/>
      <c r="I82" s="44"/>
      <c r="J82" s="44"/>
      <c r="K82" s="20"/>
      <c r="L82" s="23"/>
      <c r="M82" s="23"/>
      <c r="N82" s="23"/>
      <c r="O82" s="20"/>
      <c r="P82" s="23"/>
      <c r="Q82" s="23"/>
      <c r="R82" s="20"/>
      <c r="S82" s="23"/>
      <c r="T82" s="23"/>
      <c r="U82" s="20"/>
      <c r="V82" s="23"/>
      <c r="W82" s="23"/>
      <c r="X82" s="20"/>
      <c r="Y82" s="23"/>
      <c r="Z82" s="23"/>
      <c r="AA82" s="20"/>
      <c r="AB82" s="23"/>
      <c r="AC82" s="47"/>
    </row>
    <row r="83" spans="1:29" ht="26.25" thickBot="1">
      <c r="A83" s="19" t="s">
        <v>75</v>
      </c>
      <c r="B83" s="20"/>
      <c r="C83" s="23">
        <v>88134.32</v>
      </c>
      <c r="D83" s="23"/>
      <c r="E83" s="20"/>
      <c r="F83" s="23"/>
      <c r="G83" s="23"/>
      <c r="H83" s="23"/>
      <c r="I83" s="44"/>
      <c r="J83" s="44"/>
      <c r="K83" s="20"/>
      <c r="L83" s="23"/>
      <c r="M83" s="23"/>
      <c r="N83" s="23"/>
      <c r="O83" s="20"/>
      <c r="P83" s="23"/>
      <c r="Q83" s="23"/>
      <c r="R83" s="20"/>
      <c r="S83" s="23"/>
      <c r="T83" s="23"/>
      <c r="U83" s="20"/>
      <c r="V83" s="23"/>
      <c r="W83" s="23"/>
      <c r="X83" s="20"/>
      <c r="Y83" s="23"/>
      <c r="Z83" s="23"/>
      <c r="AA83" s="20"/>
      <c r="AB83" s="23"/>
      <c r="AC83" s="47"/>
    </row>
    <row r="84" spans="1:29" ht="32.25" customHeight="1" thickBot="1">
      <c r="A84" s="19" t="s">
        <v>76</v>
      </c>
      <c r="B84" s="20"/>
      <c r="C84" s="23">
        <v>28643.65</v>
      </c>
      <c r="D84" s="23"/>
      <c r="E84" s="20"/>
      <c r="F84" s="23"/>
      <c r="G84" s="23"/>
      <c r="H84" s="23"/>
      <c r="I84" s="44"/>
      <c r="J84" s="44"/>
      <c r="K84" s="20"/>
      <c r="L84" s="23"/>
      <c r="M84" s="23"/>
      <c r="N84" s="23"/>
      <c r="O84" s="20"/>
      <c r="P84" s="23"/>
      <c r="Q84" s="23"/>
      <c r="R84" s="20"/>
      <c r="S84" s="23"/>
      <c r="T84" s="23"/>
      <c r="U84" s="20"/>
      <c r="V84" s="23"/>
      <c r="W84" s="23"/>
      <c r="X84" s="20"/>
      <c r="Y84" s="23"/>
      <c r="Z84" s="23"/>
      <c r="AA84" s="20"/>
      <c r="AB84" s="23"/>
      <c r="AC84" s="47"/>
    </row>
    <row r="85" spans="1:29" ht="33" customHeight="1" thickBot="1">
      <c r="A85" s="19" t="s">
        <v>77</v>
      </c>
      <c r="B85" s="20"/>
      <c r="C85" s="23">
        <v>17627.439999999999</v>
      </c>
      <c r="D85" s="23"/>
      <c r="E85" s="20"/>
      <c r="F85" s="23"/>
      <c r="G85" s="23"/>
      <c r="H85" s="23"/>
      <c r="I85" s="44"/>
      <c r="J85" s="44"/>
      <c r="K85" s="20"/>
      <c r="L85" s="23"/>
      <c r="M85" s="23"/>
      <c r="N85" s="23"/>
      <c r="O85" s="20"/>
      <c r="P85" s="23"/>
      <c r="Q85" s="23"/>
      <c r="R85" s="20"/>
      <c r="S85" s="23"/>
      <c r="T85" s="23"/>
      <c r="U85" s="20"/>
      <c r="V85" s="23"/>
      <c r="W85" s="23"/>
      <c r="X85" s="20"/>
      <c r="Y85" s="23"/>
      <c r="Z85" s="23"/>
      <c r="AA85" s="20"/>
      <c r="AB85" s="23"/>
      <c r="AC85" s="47"/>
    </row>
    <row r="86" spans="1:29" ht="15.75" thickBot="1">
      <c r="A86" s="19" t="s">
        <v>78</v>
      </c>
      <c r="B86" s="20"/>
      <c r="C86" s="23"/>
      <c r="D86" s="23"/>
      <c r="E86" s="20"/>
      <c r="F86" s="23"/>
      <c r="G86" s="23"/>
      <c r="H86" s="23"/>
      <c r="I86" s="44"/>
      <c r="J86" s="44"/>
      <c r="K86" s="20"/>
      <c r="L86" s="23"/>
      <c r="M86" s="23"/>
      <c r="N86" s="23"/>
      <c r="O86" s="20"/>
      <c r="P86" s="23"/>
      <c r="Q86" s="23"/>
      <c r="R86" s="20"/>
      <c r="S86" s="23"/>
      <c r="T86" s="23"/>
      <c r="U86" s="20"/>
      <c r="V86" s="23"/>
      <c r="W86" s="23"/>
      <c r="X86" s="20"/>
      <c r="Y86" s="23"/>
      <c r="Z86" s="23"/>
      <c r="AA86" s="20"/>
      <c r="AB86" s="23"/>
      <c r="AC86" s="47"/>
    </row>
    <row r="87" spans="1:29" ht="15.75" thickBot="1">
      <c r="A87" s="19" t="s">
        <v>79</v>
      </c>
      <c r="B87" s="20"/>
      <c r="C87" s="23"/>
      <c r="D87" s="23"/>
      <c r="E87" s="20"/>
      <c r="F87" s="23"/>
      <c r="G87" s="23"/>
      <c r="H87" s="23"/>
      <c r="I87" s="44"/>
      <c r="J87" s="44"/>
      <c r="K87" s="20"/>
      <c r="L87" s="23"/>
      <c r="M87" s="23"/>
      <c r="N87" s="23"/>
      <c r="O87" s="20"/>
      <c r="P87" s="23"/>
      <c r="Q87" s="23"/>
      <c r="R87" s="20"/>
      <c r="S87" s="23"/>
      <c r="T87" s="23"/>
      <c r="U87" s="20"/>
      <c r="V87" s="23"/>
      <c r="W87" s="23"/>
      <c r="X87" s="20"/>
      <c r="Y87" s="23"/>
      <c r="Z87" s="23"/>
      <c r="AA87" s="20"/>
      <c r="AB87" s="23"/>
      <c r="AC87" s="47"/>
    </row>
    <row r="88" spans="1:29" s="1" customFormat="1" ht="15.75" thickBot="1">
      <c r="A88" s="19" t="s">
        <v>180</v>
      </c>
      <c r="B88" s="20"/>
      <c r="C88" s="23">
        <f>SUM(C70:C87)</f>
        <v>797867.91</v>
      </c>
      <c r="D88" s="23"/>
      <c r="E88" s="20"/>
      <c r="F88" s="23"/>
      <c r="G88" s="23"/>
      <c r="H88" s="23"/>
      <c r="I88" s="44"/>
      <c r="J88" s="44"/>
      <c r="K88" s="20"/>
      <c r="L88" s="23"/>
      <c r="M88" s="23"/>
      <c r="N88" s="23"/>
      <c r="O88" s="20"/>
      <c r="P88" s="23"/>
      <c r="Q88" s="23"/>
      <c r="R88" s="20"/>
      <c r="S88" s="23"/>
      <c r="T88" s="23"/>
      <c r="U88" s="20"/>
      <c r="V88" s="23"/>
      <c r="W88" s="23"/>
      <c r="X88" s="20"/>
      <c r="Y88" s="23"/>
      <c r="Z88" s="23"/>
      <c r="AA88" s="20"/>
      <c r="AB88" s="23"/>
      <c r="AC88" s="83"/>
    </row>
    <row r="89" spans="1:29" ht="15.75" thickBot="1">
      <c r="A89" s="24" t="s">
        <v>80</v>
      </c>
      <c r="B89" s="20"/>
      <c r="C89" s="23">
        <f>C88+F89+P89</f>
        <v>1065025.97</v>
      </c>
      <c r="D89" s="23"/>
      <c r="E89" s="20"/>
      <c r="F89" s="23">
        <v>223091.32</v>
      </c>
      <c r="G89" s="23"/>
      <c r="H89" s="23"/>
      <c r="I89" s="44"/>
      <c r="J89" s="44"/>
      <c r="K89" s="21"/>
      <c r="L89" s="9"/>
      <c r="M89" s="9"/>
      <c r="N89" s="9"/>
      <c r="O89" s="20"/>
      <c r="P89" s="23">
        <v>44066.74</v>
      </c>
      <c r="Q89" s="23"/>
      <c r="R89" s="20"/>
      <c r="S89" s="23"/>
      <c r="T89" s="9"/>
      <c r="U89" s="21"/>
      <c r="V89" s="9"/>
      <c r="W89" s="23"/>
      <c r="X89" s="20"/>
      <c r="Y89" s="23"/>
      <c r="Z89" s="23"/>
      <c r="AA89" s="20"/>
      <c r="AB89" s="23"/>
      <c r="AC89" s="47"/>
    </row>
    <row r="90" spans="1:29" ht="15.75" customHeight="1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32.25" customHeight="1">
      <c r="A91" s="22" t="s">
        <v>81</v>
      </c>
      <c r="B91" s="22" t="s">
        <v>82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6.5" thickBo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65.25" thickBot="1">
      <c r="A93" s="26" t="s">
        <v>83</v>
      </c>
      <c r="B93" s="26" t="s">
        <v>84</v>
      </c>
      <c r="C93" s="26" t="s">
        <v>85</v>
      </c>
      <c r="D93" s="26" t="s">
        <v>86</v>
      </c>
      <c r="E93" s="26" t="s">
        <v>87</v>
      </c>
      <c r="F93" s="27" t="s">
        <v>88</v>
      </c>
      <c r="G93" s="6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thickBot="1">
      <c r="A94" s="9"/>
      <c r="B94" s="9"/>
      <c r="C94" s="9"/>
      <c r="D94" s="9"/>
      <c r="E94" s="9"/>
      <c r="F94" s="28"/>
      <c r="G94" s="7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thickBot="1">
      <c r="A95" s="9"/>
      <c r="B95" s="9"/>
      <c r="C95" s="9"/>
      <c r="D95" s="9"/>
      <c r="E95" s="9"/>
      <c r="F95" s="28"/>
      <c r="G95" s="74"/>
      <c r="H95" s="1"/>
      <c r="I95" s="1"/>
      <c r="J95" s="1"/>
      <c r="K95" s="1"/>
      <c r="L95" s="1"/>
      <c r="M95" s="1"/>
    </row>
    <row r="96" spans="1:29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29" ht="15.75">
      <c r="A97" s="22" t="s">
        <v>89</v>
      </c>
      <c r="B97" s="22" t="s">
        <v>90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29" ht="16.5" thickBo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29" ht="39">
      <c r="A99" s="170" t="s">
        <v>83</v>
      </c>
      <c r="B99" s="170" t="s">
        <v>84</v>
      </c>
      <c r="C99" s="170" t="s">
        <v>91</v>
      </c>
      <c r="D99" s="170" t="s">
        <v>92</v>
      </c>
      <c r="E99" s="170" t="s">
        <v>93</v>
      </c>
      <c r="F99" s="170" t="s">
        <v>94</v>
      </c>
      <c r="G99" s="29"/>
      <c r="H99" s="29" t="s">
        <v>95</v>
      </c>
      <c r="I99" s="61"/>
      <c r="J99" s="61"/>
      <c r="K99" s="1"/>
      <c r="L99" s="1"/>
      <c r="M99" s="1"/>
    </row>
    <row r="100" spans="1:29" ht="39.75" thickBot="1">
      <c r="A100" s="171"/>
      <c r="B100" s="171"/>
      <c r="C100" s="171"/>
      <c r="D100" s="171"/>
      <c r="E100" s="171"/>
      <c r="F100" s="171"/>
      <c r="G100" s="30"/>
      <c r="H100" s="30" t="s">
        <v>96</v>
      </c>
      <c r="I100" s="61"/>
      <c r="J100" s="61"/>
      <c r="K100" s="1"/>
      <c r="L100" s="1"/>
      <c r="M100" s="1"/>
    </row>
    <row r="101" spans="1:29" ht="15.75" thickBot="1">
      <c r="A101" s="9" t="s">
        <v>97</v>
      </c>
      <c r="B101" s="9" t="s">
        <v>97</v>
      </c>
      <c r="C101" s="9" t="s">
        <v>97</v>
      </c>
      <c r="D101" s="9"/>
      <c r="E101" s="9"/>
      <c r="F101" s="9"/>
      <c r="G101" s="9"/>
      <c r="H101" s="28"/>
      <c r="I101" s="74"/>
      <c r="J101" s="74"/>
      <c r="K101" s="1"/>
      <c r="L101" s="1"/>
      <c r="M101" s="1"/>
    </row>
    <row r="102" spans="1:29" ht="15.75" thickBot="1">
      <c r="A102" s="9"/>
      <c r="B102" s="9"/>
      <c r="C102" s="9"/>
      <c r="D102" s="9"/>
      <c r="E102" s="9"/>
      <c r="F102" s="9"/>
      <c r="G102" s="9"/>
      <c r="H102" s="28"/>
      <c r="I102" s="74"/>
      <c r="J102" s="74"/>
      <c r="K102" s="1"/>
      <c r="L102" s="1"/>
      <c r="M102" s="1"/>
    </row>
    <row r="103" spans="1:29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29" ht="15.75">
      <c r="A104" s="22" t="s">
        <v>98</v>
      </c>
      <c r="B104" s="43" t="s">
        <v>99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1:29" ht="16.5" thickBo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29" ht="78" thickBot="1">
      <c r="A106" s="26" t="s">
        <v>83</v>
      </c>
      <c r="B106" s="26" t="s">
        <v>84</v>
      </c>
      <c r="C106" s="26" t="s">
        <v>100</v>
      </c>
      <c r="D106" s="26" t="s">
        <v>101</v>
      </c>
      <c r="E106" s="26" t="s">
        <v>102</v>
      </c>
      <c r="F106" s="26" t="s">
        <v>103</v>
      </c>
      <c r="G106" s="26"/>
      <c r="H106" s="27" t="s">
        <v>104</v>
      </c>
      <c r="I106" s="61"/>
      <c r="J106" s="61"/>
      <c r="K106" s="1"/>
      <c r="L106" s="1"/>
      <c r="M106" s="1"/>
    </row>
    <row r="107" spans="1:29" ht="15.75" thickBot="1">
      <c r="A107" s="9" t="s">
        <v>97</v>
      </c>
      <c r="B107" s="9" t="s">
        <v>97</v>
      </c>
      <c r="C107" s="9"/>
      <c r="D107" s="9"/>
      <c r="E107" s="9"/>
      <c r="F107" s="9"/>
      <c r="G107" s="9"/>
      <c r="H107" s="28"/>
      <c r="I107" s="74"/>
      <c r="J107" s="74"/>
      <c r="K107" s="1"/>
      <c r="L107" s="1"/>
      <c r="M107" s="1"/>
    </row>
    <row r="108" spans="1:29" ht="15.75" thickBot="1">
      <c r="A108" s="9"/>
      <c r="B108" s="9"/>
      <c r="C108" s="9"/>
      <c r="D108" s="9"/>
      <c r="E108" s="9"/>
      <c r="F108" s="9"/>
      <c r="G108" s="9"/>
      <c r="H108" s="28"/>
      <c r="I108" s="74"/>
      <c r="J108" s="74"/>
      <c r="K108" s="1"/>
      <c r="L108" s="1"/>
      <c r="M108" s="1"/>
    </row>
    <row r="109" spans="1:29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29" ht="15.75">
      <c r="A110" s="22" t="s">
        <v>105</v>
      </c>
      <c r="B110" s="22" t="s">
        <v>106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6.5" thickBo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65.25" thickBot="1">
      <c r="A112" s="26" t="s">
        <v>83</v>
      </c>
      <c r="B112" s="26" t="s">
        <v>84</v>
      </c>
      <c r="C112" s="26" t="s">
        <v>107</v>
      </c>
      <c r="D112" s="26" t="s">
        <v>91</v>
      </c>
      <c r="E112" s="26" t="s">
        <v>108</v>
      </c>
      <c r="F112" s="26" t="s">
        <v>109</v>
      </c>
      <c r="G112" s="26"/>
      <c r="H112" s="27" t="s">
        <v>94</v>
      </c>
      <c r="I112" s="61"/>
      <c r="J112" s="6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69" thickBot="1">
      <c r="A113" s="23" t="s">
        <v>110</v>
      </c>
      <c r="B113" s="23"/>
      <c r="C113" s="23"/>
      <c r="D113" s="23"/>
      <c r="E113" s="23" t="s">
        <v>111</v>
      </c>
      <c r="F113" s="23" t="s">
        <v>112</v>
      </c>
      <c r="G113" s="23"/>
      <c r="H113" s="48"/>
      <c r="I113" s="74"/>
      <c r="J113" s="7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46.5" thickBot="1">
      <c r="A114" s="9" t="s">
        <v>113</v>
      </c>
      <c r="B114" s="9"/>
      <c r="C114" s="9"/>
      <c r="D114" s="9"/>
      <c r="E114" s="23" t="s">
        <v>114</v>
      </c>
      <c r="F114" s="23" t="s">
        <v>115</v>
      </c>
      <c r="G114" s="9"/>
      <c r="H114" s="28"/>
      <c r="I114" s="74"/>
      <c r="J114" s="7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>
      <c r="A119" s="2" t="s">
        <v>116</v>
      </c>
      <c r="B119" s="173" t="s">
        <v>117</v>
      </c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>
      <c r="A121" s="157" t="s">
        <v>179</v>
      </c>
      <c r="B121" s="157"/>
      <c r="C121" s="157"/>
      <c r="D121" s="157"/>
      <c r="E121" s="157"/>
      <c r="F121" s="157"/>
      <c r="G121" s="15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>
      <c r="A122" s="22" t="s">
        <v>34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6.5" thickBo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thickTop="1">
      <c r="A124" s="160"/>
      <c r="B124" s="123" t="s">
        <v>35</v>
      </c>
      <c r="C124" s="124"/>
      <c r="D124" s="125"/>
      <c r="E124" s="123" t="s">
        <v>36</v>
      </c>
      <c r="F124" s="124"/>
      <c r="G124" s="124"/>
      <c r="H124" s="125"/>
      <c r="I124" s="60"/>
      <c r="J124" s="60"/>
      <c r="K124" s="123" t="s">
        <v>36</v>
      </c>
      <c r="L124" s="124"/>
      <c r="M124" s="124"/>
      <c r="N124" s="125"/>
      <c r="O124" s="123" t="s">
        <v>37</v>
      </c>
      <c r="P124" s="124"/>
      <c r="Q124" s="125"/>
      <c r="R124" s="123" t="s">
        <v>38</v>
      </c>
      <c r="S124" s="124"/>
      <c r="T124" s="125"/>
      <c r="U124" s="123" t="s">
        <v>35</v>
      </c>
      <c r="V124" s="124"/>
      <c r="W124" s="125"/>
      <c r="X124" s="123" t="s">
        <v>39</v>
      </c>
      <c r="Y124" s="124"/>
      <c r="Z124" s="125"/>
      <c r="AA124" s="123" t="s">
        <v>118</v>
      </c>
      <c r="AB124" s="124"/>
      <c r="AC124" s="125"/>
    </row>
    <row r="125" spans="1:29">
      <c r="A125" s="169"/>
      <c r="B125" s="126"/>
      <c r="C125" s="127"/>
      <c r="D125" s="128"/>
      <c r="E125" s="126" t="s">
        <v>40</v>
      </c>
      <c r="F125" s="127"/>
      <c r="G125" s="127"/>
      <c r="H125" s="128"/>
      <c r="I125" s="61"/>
      <c r="J125" s="61"/>
      <c r="K125" s="126" t="s">
        <v>41</v>
      </c>
      <c r="L125" s="127"/>
      <c r="M125" s="127"/>
      <c r="N125" s="128"/>
      <c r="O125" s="126"/>
      <c r="P125" s="127"/>
      <c r="Q125" s="128"/>
      <c r="R125" s="126" t="s">
        <v>42</v>
      </c>
      <c r="S125" s="127"/>
      <c r="T125" s="128"/>
      <c r="U125" s="126" t="s">
        <v>43</v>
      </c>
      <c r="V125" s="127"/>
      <c r="W125" s="128"/>
      <c r="X125" s="126"/>
      <c r="Y125" s="127"/>
      <c r="Z125" s="128"/>
      <c r="AA125" s="126"/>
      <c r="AB125" s="127"/>
      <c r="AC125" s="128"/>
    </row>
    <row r="126" spans="1:29">
      <c r="A126" s="169"/>
      <c r="B126" s="126"/>
      <c r="C126" s="127"/>
      <c r="D126" s="128"/>
      <c r="E126" s="129"/>
      <c r="F126" s="130"/>
      <c r="G126" s="130"/>
      <c r="H126" s="131"/>
      <c r="I126" s="62"/>
      <c r="J126" s="62"/>
      <c r="K126" s="129"/>
      <c r="L126" s="130"/>
      <c r="M126" s="130"/>
      <c r="N126" s="131"/>
      <c r="O126" s="126"/>
      <c r="P126" s="127"/>
      <c r="Q126" s="128"/>
      <c r="R126" s="129"/>
      <c r="S126" s="130"/>
      <c r="T126" s="131"/>
      <c r="U126" s="129"/>
      <c r="V126" s="130"/>
      <c r="W126" s="131"/>
      <c r="X126" s="126"/>
      <c r="Y126" s="127"/>
      <c r="Z126" s="128"/>
      <c r="AA126" s="126"/>
      <c r="AB126" s="127"/>
      <c r="AC126" s="128"/>
    </row>
    <row r="127" spans="1:29" ht="15.75" thickBot="1">
      <c r="A127" s="161"/>
      <c r="B127" s="135"/>
      <c r="C127" s="136"/>
      <c r="D127" s="137"/>
      <c r="E127" s="132"/>
      <c r="F127" s="133"/>
      <c r="G127" s="133"/>
      <c r="H127" s="134"/>
      <c r="I127" s="63"/>
      <c r="J127" s="63"/>
      <c r="K127" s="132"/>
      <c r="L127" s="133"/>
      <c r="M127" s="133"/>
      <c r="N127" s="134"/>
      <c r="O127" s="135"/>
      <c r="P127" s="136"/>
      <c r="Q127" s="137"/>
      <c r="R127" s="132"/>
      <c r="S127" s="133"/>
      <c r="T127" s="134"/>
      <c r="U127" s="132"/>
      <c r="V127" s="133"/>
      <c r="W127" s="134"/>
      <c r="X127" s="135"/>
      <c r="Y127" s="136"/>
      <c r="Z127" s="137"/>
      <c r="AA127" s="135"/>
      <c r="AB127" s="136"/>
      <c r="AC127" s="137"/>
    </row>
    <row r="128" spans="1:29" ht="15.75" thickBot="1">
      <c r="A128" s="16"/>
      <c r="B128" s="17" t="s">
        <v>44</v>
      </c>
      <c r="C128" s="18" t="s">
        <v>45</v>
      </c>
      <c r="D128" s="18" t="s">
        <v>46</v>
      </c>
      <c r="E128" s="17" t="s">
        <v>44</v>
      </c>
      <c r="F128" s="18" t="s">
        <v>45</v>
      </c>
      <c r="G128" s="18"/>
      <c r="H128" s="18" t="s">
        <v>119</v>
      </c>
      <c r="I128" s="64"/>
      <c r="J128" s="64"/>
      <c r="K128" s="17" t="s">
        <v>44</v>
      </c>
      <c r="L128" s="18" t="s">
        <v>45</v>
      </c>
      <c r="M128" s="18" t="s">
        <v>120</v>
      </c>
      <c r="N128" s="18" t="s">
        <v>46</v>
      </c>
      <c r="O128" s="17" t="s">
        <v>44</v>
      </c>
      <c r="P128" s="18" t="s">
        <v>45</v>
      </c>
      <c r="Q128" s="18" t="s">
        <v>46</v>
      </c>
      <c r="R128" s="17" t="s">
        <v>44</v>
      </c>
      <c r="S128" s="18" t="s">
        <v>45</v>
      </c>
      <c r="T128" s="18" t="s">
        <v>46</v>
      </c>
      <c r="U128" s="17" t="s">
        <v>44</v>
      </c>
      <c r="V128" s="18" t="s">
        <v>45</v>
      </c>
      <c r="W128" s="18" t="s">
        <v>46</v>
      </c>
      <c r="X128" s="17" t="s">
        <v>44</v>
      </c>
      <c r="Y128" s="18" t="s">
        <v>45</v>
      </c>
      <c r="Z128" s="18" t="s">
        <v>46</v>
      </c>
      <c r="AA128" s="17" t="s">
        <v>44</v>
      </c>
      <c r="AB128" s="18" t="s">
        <v>45</v>
      </c>
      <c r="AC128" s="18" t="s">
        <v>46</v>
      </c>
    </row>
    <row r="129" spans="1:29" ht="16.5" thickTop="1" thickBot="1">
      <c r="A129" s="19"/>
      <c r="B129" s="21"/>
      <c r="C129" s="9"/>
      <c r="D129" s="9"/>
      <c r="E129" s="21"/>
      <c r="F129" s="9"/>
      <c r="G129" s="9"/>
      <c r="H129" s="9"/>
      <c r="I129" s="73"/>
      <c r="J129" s="73"/>
      <c r="K129" s="21"/>
      <c r="L129" s="9"/>
      <c r="M129" s="9"/>
      <c r="N129" s="9"/>
      <c r="O129" s="21"/>
      <c r="P129" s="9"/>
      <c r="Q129" s="9"/>
      <c r="R129" s="21"/>
      <c r="S129" s="9"/>
      <c r="T129" s="9"/>
      <c r="U129" s="21"/>
      <c r="V129" s="9"/>
      <c r="W129" s="9"/>
      <c r="X129" s="21"/>
      <c r="Y129" s="9"/>
      <c r="Z129" s="9"/>
      <c r="AA129" s="21"/>
      <c r="AB129" s="9"/>
      <c r="AC129" s="9"/>
    </row>
    <row r="130" spans="1:29" ht="15.75" thickBot="1">
      <c r="A130" s="21" t="s">
        <v>48</v>
      </c>
      <c r="B130" s="20">
        <v>10043.849999999999</v>
      </c>
      <c r="C130" s="23">
        <v>9181.8799999999992</v>
      </c>
      <c r="D130" s="23">
        <v>861.97</v>
      </c>
      <c r="E130" s="20">
        <v>9501.56</v>
      </c>
      <c r="F130" s="23">
        <v>8639.59</v>
      </c>
      <c r="G130" s="23"/>
      <c r="H130" s="23">
        <v>861.97</v>
      </c>
      <c r="I130" s="44"/>
      <c r="J130" s="44"/>
      <c r="K130" s="20">
        <v>9501.56</v>
      </c>
      <c r="L130" s="23">
        <v>8639.59</v>
      </c>
      <c r="M130" s="23">
        <v>8639.59</v>
      </c>
      <c r="N130" s="23">
        <v>861.97</v>
      </c>
      <c r="O130" s="20"/>
      <c r="P130" s="23">
        <v>542.29</v>
      </c>
      <c r="Q130" s="23"/>
      <c r="R130" s="20"/>
      <c r="S130" s="23"/>
      <c r="T130" s="23"/>
      <c r="U130" s="20"/>
      <c r="V130" s="23">
        <v>41.33</v>
      </c>
      <c r="W130" s="23"/>
      <c r="X130" s="20"/>
      <c r="Y130" s="23">
        <v>41.33</v>
      </c>
      <c r="Z130" s="23"/>
      <c r="AA130" s="20"/>
      <c r="AB130" s="23"/>
      <c r="AC130" s="23"/>
    </row>
    <row r="131" spans="1:29" ht="15.75" thickBot="1">
      <c r="A131" s="21" t="s">
        <v>49</v>
      </c>
      <c r="B131" s="20">
        <v>10043.849999999999</v>
      </c>
      <c r="C131" s="23">
        <v>9181.8799999999992</v>
      </c>
      <c r="D131" s="23">
        <v>861.97</v>
      </c>
      <c r="E131" s="20">
        <v>9366.59</v>
      </c>
      <c r="F131" s="23">
        <v>8504.6200000000008</v>
      </c>
      <c r="G131" s="23"/>
      <c r="H131" s="23">
        <v>861.97</v>
      </c>
      <c r="I131" s="44"/>
      <c r="J131" s="44"/>
      <c r="K131" s="20">
        <v>9366.59</v>
      </c>
      <c r="L131" s="23">
        <v>8504.6200000000008</v>
      </c>
      <c r="M131" s="23">
        <v>8504.6200000000008</v>
      </c>
      <c r="N131" s="23">
        <v>861.97</v>
      </c>
      <c r="O131" s="20"/>
      <c r="P131" s="23">
        <v>677.26</v>
      </c>
      <c r="Q131" s="23"/>
      <c r="R131" s="20"/>
      <c r="S131" s="23"/>
      <c r="T131" s="23"/>
      <c r="U131" s="20"/>
      <c r="V131" s="23">
        <v>70.319999999999993</v>
      </c>
      <c r="W131" s="23"/>
      <c r="X131" s="20"/>
      <c r="Y131" s="23">
        <v>70.319999999999993</v>
      </c>
      <c r="Z131" s="23"/>
      <c r="AA131" s="20"/>
      <c r="AB131" s="23"/>
      <c r="AC131" s="23"/>
    </row>
    <row r="132" spans="1:29" ht="15.75" thickBot="1">
      <c r="A132" s="19" t="s">
        <v>50</v>
      </c>
      <c r="B132" s="20">
        <v>10043.849999999999</v>
      </c>
      <c r="C132" s="23">
        <v>9181.8799999999992</v>
      </c>
      <c r="D132" s="23">
        <v>861.97</v>
      </c>
      <c r="E132" s="20">
        <v>9313.6299999999992</v>
      </c>
      <c r="F132" s="23">
        <v>8451.66</v>
      </c>
      <c r="G132" s="23"/>
      <c r="H132" s="23">
        <v>861.97</v>
      </c>
      <c r="I132" s="44"/>
      <c r="J132" s="44"/>
      <c r="K132" s="20">
        <v>9313.6299999999992</v>
      </c>
      <c r="L132" s="23">
        <v>8451.66</v>
      </c>
      <c r="M132" s="23">
        <v>8451.66</v>
      </c>
      <c r="N132" s="23">
        <v>861.97</v>
      </c>
      <c r="O132" s="20"/>
      <c r="P132" s="23">
        <v>730.2</v>
      </c>
      <c r="Q132" s="23"/>
      <c r="R132" s="20"/>
      <c r="S132" s="23"/>
      <c r="T132" s="23"/>
      <c r="U132" s="20"/>
      <c r="V132" s="23">
        <v>85.27</v>
      </c>
      <c r="W132" s="23"/>
      <c r="X132" s="20"/>
      <c r="Y132" s="23">
        <v>85.27</v>
      </c>
      <c r="Z132" s="23"/>
      <c r="AA132" s="20"/>
      <c r="AB132" s="23"/>
      <c r="AC132" s="23"/>
    </row>
    <row r="133" spans="1:29" ht="15.75" thickBot="1">
      <c r="A133" s="19" t="s">
        <v>51</v>
      </c>
      <c r="B133" s="20">
        <v>10043.849999999999</v>
      </c>
      <c r="C133" s="23">
        <v>9181.8799999999992</v>
      </c>
      <c r="D133" s="23">
        <v>861.97</v>
      </c>
      <c r="E133" s="20">
        <v>9313.6299999999992</v>
      </c>
      <c r="F133" s="23">
        <v>8451.66</v>
      </c>
      <c r="G133" s="23"/>
      <c r="H133" s="23">
        <v>861.97</v>
      </c>
      <c r="I133" s="44"/>
      <c r="J133" s="44"/>
      <c r="K133" s="20">
        <v>9313.6299999999992</v>
      </c>
      <c r="L133" s="23">
        <v>8451.66</v>
      </c>
      <c r="M133" s="23">
        <v>8451.66</v>
      </c>
      <c r="N133" s="23">
        <v>861.97</v>
      </c>
      <c r="O133" s="20"/>
      <c r="P133" s="23">
        <v>730.2</v>
      </c>
      <c r="Q133" s="23"/>
      <c r="R133" s="20"/>
      <c r="S133" s="23"/>
      <c r="T133" s="23"/>
      <c r="U133" s="20"/>
      <c r="V133" s="23">
        <v>77.41</v>
      </c>
      <c r="W133" s="23"/>
      <c r="X133" s="20"/>
      <c r="Y133" s="23">
        <v>77.41</v>
      </c>
      <c r="Z133" s="23"/>
      <c r="AA133" s="20"/>
      <c r="AB133" s="23"/>
      <c r="AC133" s="23"/>
    </row>
    <row r="134" spans="1:29" ht="15.75" thickBot="1">
      <c r="A134" s="19" t="s">
        <v>52</v>
      </c>
      <c r="B134" s="20">
        <v>10043.849999999999</v>
      </c>
      <c r="C134" s="23">
        <v>9181.8799999999992</v>
      </c>
      <c r="D134" s="23">
        <v>861.97</v>
      </c>
      <c r="E134" s="20">
        <v>9129.2899999999991</v>
      </c>
      <c r="F134" s="23">
        <v>8267.32</v>
      </c>
      <c r="G134" s="23"/>
      <c r="H134" s="23">
        <v>861.97</v>
      </c>
      <c r="I134" s="44"/>
      <c r="J134" s="44"/>
      <c r="K134" s="20">
        <v>9129.2899999999991</v>
      </c>
      <c r="L134" s="23">
        <v>8267.32</v>
      </c>
      <c r="M134" s="23">
        <v>8267.32</v>
      </c>
      <c r="N134" s="23">
        <v>861.97</v>
      </c>
      <c r="O134" s="20"/>
      <c r="P134" s="23">
        <v>914.56</v>
      </c>
      <c r="Q134" s="23"/>
      <c r="R134" s="20"/>
      <c r="S134" s="23"/>
      <c r="T134" s="23"/>
      <c r="U134" s="20"/>
      <c r="V134" s="23">
        <v>70.650000000000006</v>
      </c>
      <c r="W134" s="23"/>
      <c r="X134" s="20"/>
      <c r="Y134" s="23">
        <v>70.650000000000006</v>
      </c>
      <c r="Z134" s="23"/>
      <c r="AA134" s="20"/>
      <c r="AB134" s="23"/>
      <c r="AC134" s="23"/>
    </row>
    <row r="135" spans="1:29" ht="15.75" thickBot="1">
      <c r="A135" s="19" t="s">
        <v>53</v>
      </c>
      <c r="B135" s="20">
        <v>10043.849999999999</v>
      </c>
      <c r="C135" s="23">
        <v>9181.8799999999992</v>
      </c>
      <c r="D135" s="23">
        <v>861.97</v>
      </c>
      <c r="E135" s="20">
        <v>9107.66</v>
      </c>
      <c r="F135" s="23">
        <v>8245.69</v>
      </c>
      <c r="G135" s="23"/>
      <c r="H135" s="23">
        <v>861.97</v>
      </c>
      <c r="I135" s="44"/>
      <c r="J135" s="44"/>
      <c r="K135" s="20">
        <v>9107.66</v>
      </c>
      <c r="L135" s="23">
        <v>8245.69</v>
      </c>
      <c r="M135" s="23">
        <v>8245.69</v>
      </c>
      <c r="N135" s="23">
        <v>861.97</v>
      </c>
      <c r="O135" s="20"/>
      <c r="P135" s="23">
        <v>936.19</v>
      </c>
      <c r="Q135" s="23"/>
      <c r="R135" s="20"/>
      <c r="S135" s="23"/>
      <c r="T135" s="23"/>
      <c r="U135" s="20"/>
      <c r="V135" s="23">
        <v>45.67</v>
      </c>
      <c r="W135" s="23"/>
      <c r="X135" s="20"/>
      <c r="Y135" s="23">
        <v>45.67</v>
      </c>
      <c r="Z135" s="23"/>
      <c r="AA135" s="20"/>
      <c r="AB135" s="23"/>
      <c r="AC135" s="23"/>
    </row>
    <row r="136" spans="1:29" ht="15.75" thickBot="1">
      <c r="A136" s="19" t="s">
        <v>54</v>
      </c>
      <c r="B136" s="20">
        <v>10043.849999999999</v>
      </c>
      <c r="C136" s="23">
        <v>9181.8799999999992</v>
      </c>
      <c r="D136" s="23">
        <v>861.97</v>
      </c>
      <c r="E136" s="20">
        <v>9010.369999999999</v>
      </c>
      <c r="F136" s="23">
        <v>8148.4</v>
      </c>
      <c r="G136" s="23"/>
      <c r="H136" s="23">
        <v>861.97</v>
      </c>
      <c r="I136" s="44"/>
      <c r="J136" s="44"/>
      <c r="K136" s="20">
        <v>9010.369999999999</v>
      </c>
      <c r="L136" s="23">
        <v>8148.4</v>
      </c>
      <c r="M136" s="23">
        <v>8148.4</v>
      </c>
      <c r="N136" s="23">
        <v>861.97</v>
      </c>
      <c r="O136" s="20"/>
      <c r="P136" s="23">
        <v>1033.48</v>
      </c>
      <c r="Q136" s="23"/>
      <c r="R136" s="20"/>
      <c r="S136" s="23"/>
      <c r="T136" s="23"/>
      <c r="U136" s="20"/>
      <c r="V136" s="23">
        <v>21.77</v>
      </c>
      <c r="W136" s="23"/>
      <c r="X136" s="20"/>
      <c r="Y136" s="23">
        <v>21.77</v>
      </c>
      <c r="Z136" s="23"/>
      <c r="AA136" s="20"/>
      <c r="AB136" s="23"/>
      <c r="AC136" s="23"/>
    </row>
    <row r="137" spans="1:29" ht="15.75" thickBot="1">
      <c r="A137" s="19" t="s">
        <v>121</v>
      </c>
      <c r="B137" s="20">
        <v>10043.849999999999</v>
      </c>
      <c r="C137" s="23">
        <v>9181.8799999999992</v>
      </c>
      <c r="D137" s="23">
        <v>861.97</v>
      </c>
      <c r="E137" s="20">
        <v>9010.369999999999</v>
      </c>
      <c r="F137" s="23">
        <v>8148.4</v>
      </c>
      <c r="G137" s="23"/>
      <c r="H137" s="23">
        <v>861.97</v>
      </c>
      <c r="I137" s="44"/>
      <c r="J137" s="44"/>
      <c r="K137" s="20">
        <v>9010.369999999999</v>
      </c>
      <c r="L137" s="23">
        <v>8148.4</v>
      </c>
      <c r="M137" s="23">
        <v>8148.4</v>
      </c>
      <c r="N137" s="23">
        <v>861.97</v>
      </c>
      <c r="O137" s="20"/>
      <c r="P137" s="23">
        <v>1033.48</v>
      </c>
      <c r="Q137" s="23"/>
      <c r="R137" s="20"/>
      <c r="S137" s="23"/>
      <c r="T137" s="23"/>
      <c r="U137" s="20"/>
      <c r="V137" s="23">
        <v>16.579999999999998</v>
      </c>
      <c r="W137" s="23"/>
      <c r="X137" s="20"/>
      <c r="Y137" s="23">
        <v>16.579999999999998</v>
      </c>
      <c r="Z137" s="23"/>
      <c r="AA137" s="20"/>
      <c r="AB137" s="23"/>
      <c r="AC137" s="23"/>
    </row>
    <row r="138" spans="1:29" ht="15.75" thickBot="1">
      <c r="A138" s="19" t="s">
        <v>56</v>
      </c>
      <c r="B138" s="20">
        <v>10043.849999999999</v>
      </c>
      <c r="C138" s="23">
        <v>9181.8799999999992</v>
      </c>
      <c r="D138" s="23">
        <v>861.97</v>
      </c>
      <c r="E138" s="20">
        <v>8945.369999999999</v>
      </c>
      <c r="F138" s="23">
        <v>8083.4</v>
      </c>
      <c r="G138" s="23"/>
      <c r="H138" s="23">
        <v>861.97</v>
      </c>
      <c r="I138" s="44"/>
      <c r="J138" s="44"/>
      <c r="K138" s="20">
        <v>8945.369999999999</v>
      </c>
      <c r="L138" s="23">
        <v>8083.4</v>
      </c>
      <c r="M138" s="23">
        <v>8083.4</v>
      </c>
      <c r="N138" s="23">
        <v>861.97</v>
      </c>
      <c r="O138" s="20"/>
      <c r="P138" s="23">
        <v>1098.48</v>
      </c>
      <c r="Q138" s="23"/>
      <c r="R138" s="20"/>
      <c r="S138" s="23"/>
      <c r="T138" s="23"/>
      <c r="U138" s="20"/>
      <c r="V138" s="23">
        <v>7.41</v>
      </c>
      <c r="W138" s="23"/>
      <c r="X138" s="20"/>
      <c r="Y138" s="23">
        <v>7.41</v>
      </c>
      <c r="Z138" s="23"/>
      <c r="AA138" s="20"/>
      <c r="AB138" s="23"/>
      <c r="AC138" s="23"/>
    </row>
    <row r="139" spans="1:29" ht="15.75" thickBot="1">
      <c r="A139" s="19" t="s">
        <v>57</v>
      </c>
      <c r="B139" s="20">
        <v>10039.73</v>
      </c>
      <c r="C139" s="23">
        <v>9177.76</v>
      </c>
      <c r="D139" s="23">
        <v>861.97</v>
      </c>
      <c r="E139" s="20">
        <v>8872.86</v>
      </c>
      <c r="F139" s="23">
        <v>8010.89</v>
      </c>
      <c r="G139" s="23"/>
      <c r="H139" s="23">
        <v>861.97</v>
      </c>
      <c r="I139" s="44"/>
      <c r="J139" s="44"/>
      <c r="K139" s="20">
        <v>8872.86</v>
      </c>
      <c r="L139" s="23">
        <v>1166.8699999999999</v>
      </c>
      <c r="M139" s="23">
        <v>8010.89</v>
      </c>
      <c r="N139" s="23">
        <v>861.97</v>
      </c>
      <c r="O139" s="20"/>
      <c r="P139" s="23">
        <v>1166.8699999999999</v>
      </c>
      <c r="Q139" s="31"/>
      <c r="R139" s="20"/>
      <c r="S139" s="23"/>
      <c r="T139" s="23"/>
      <c r="U139" s="20"/>
      <c r="V139" s="23">
        <v>4.7699999999999996</v>
      </c>
      <c r="W139" s="23"/>
      <c r="X139" s="20"/>
      <c r="Y139" s="23">
        <v>4.7699999999999996</v>
      </c>
      <c r="Z139" s="23"/>
      <c r="AA139" s="20"/>
      <c r="AB139" s="23"/>
      <c r="AC139" s="23"/>
    </row>
    <row r="140" spans="1:29" ht="15.75" thickBot="1">
      <c r="A140" s="19" t="s">
        <v>58</v>
      </c>
      <c r="B140" s="20">
        <v>10039.73</v>
      </c>
      <c r="C140" s="23">
        <v>9177.76</v>
      </c>
      <c r="D140" s="23">
        <v>861.97</v>
      </c>
      <c r="E140" s="20">
        <v>8840.86</v>
      </c>
      <c r="F140" s="23">
        <v>7978.89</v>
      </c>
      <c r="G140" s="23"/>
      <c r="H140" s="23">
        <v>861.97</v>
      </c>
      <c r="I140" s="44"/>
      <c r="J140" s="44"/>
      <c r="K140" s="20">
        <v>8840.86</v>
      </c>
      <c r="L140" s="23">
        <v>1198.77</v>
      </c>
      <c r="M140" s="23">
        <v>7978.89</v>
      </c>
      <c r="N140" s="23">
        <v>861.97</v>
      </c>
      <c r="O140" s="20"/>
      <c r="P140" s="23">
        <v>1198.77</v>
      </c>
      <c r="Q140" s="31"/>
      <c r="R140" s="20"/>
      <c r="S140" s="23"/>
      <c r="T140" s="23"/>
      <c r="U140" s="32"/>
      <c r="V140" s="68">
        <v>6.64</v>
      </c>
      <c r="W140" s="23"/>
      <c r="X140" s="32"/>
      <c r="Y140" s="68">
        <v>6.64</v>
      </c>
      <c r="Z140" s="23"/>
      <c r="AA140" s="20"/>
      <c r="AB140" s="23"/>
      <c r="AC140" s="23"/>
    </row>
    <row r="141" spans="1:29" ht="15.75" thickBot="1">
      <c r="A141" s="19" t="s">
        <v>59</v>
      </c>
      <c r="B141" s="20">
        <v>10037.349999999999</v>
      </c>
      <c r="C141" s="23">
        <v>9175.3799999999992</v>
      </c>
      <c r="D141" s="23">
        <v>861.97</v>
      </c>
      <c r="E141" s="20">
        <v>8409.0300000000007</v>
      </c>
      <c r="F141" s="23">
        <v>7547.06</v>
      </c>
      <c r="G141" s="23"/>
      <c r="H141" s="23">
        <v>861.97</v>
      </c>
      <c r="I141" s="44"/>
      <c r="J141" s="44"/>
      <c r="K141" s="20">
        <v>8409.0300000000007</v>
      </c>
      <c r="L141" s="23">
        <v>1628.32</v>
      </c>
      <c r="M141" s="23">
        <v>7547.06</v>
      </c>
      <c r="N141" s="23">
        <v>861.97</v>
      </c>
      <c r="O141" s="20"/>
      <c r="P141" s="23">
        <v>1628.32</v>
      </c>
      <c r="Q141" s="31"/>
      <c r="R141" s="20"/>
      <c r="S141" s="23"/>
      <c r="T141" s="23"/>
      <c r="U141" s="32"/>
      <c r="V141" s="49"/>
      <c r="W141" s="23"/>
      <c r="X141" s="32"/>
      <c r="Y141" s="49"/>
      <c r="Z141" s="23"/>
      <c r="AA141" s="20"/>
      <c r="AB141" s="23"/>
      <c r="AC141" s="23"/>
    </row>
    <row r="142" spans="1:29" ht="15.75" thickBot="1">
      <c r="A142" s="19"/>
      <c r="B142" s="20">
        <v>0</v>
      </c>
      <c r="C142" s="23"/>
      <c r="D142" s="23"/>
      <c r="E142" s="20">
        <v>0</v>
      </c>
      <c r="F142" s="23"/>
      <c r="G142" s="23"/>
      <c r="H142" s="23"/>
      <c r="I142" s="44"/>
      <c r="J142" s="44"/>
      <c r="K142" s="20">
        <v>0</v>
      </c>
      <c r="L142" s="23"/>
      <c r="M142" s="23"/>
      <c r="N142" s="23"/>
      <c r="O142" s="20"/>
      <c r="P142" s="23"/>
      <c r="Q142" s="23"/>
      <c r="R142" s="20"/>
      <c r="S142" s="23"/>
      <c r="T142" s="23"/>
      <c r="U142" s="20"/>
      <c r="V142" s="23"/>
      <c r="W142" s="23"/>
      <c r="X142" s="20"/>
      <c r="Y142" s="23"/>
      <c r="Z142" s="23"/>
      <c r="AA142" s="20"/>
      <c r="AB142" s="23"/>
      <c r="AC142" s="23"/>
    </row>
    <row r="143" spans="1:29" ht="15.75" thickBot="1">
      <c r="A143" s="24" t="s">
        <v>44</v>
      </c>
      <c r="B143" s="20">
        <v>120511.45999999999</v>
      </c>
      <c r="C143" s="23">
        <v>110167.81999999999</v>
      </c>
      <c r="D143" s="23">
        <v>10343.64</v>
      </c>
      <c r="E143" s="20">
        <v>108821.21999999999</v>
      </c>
      <c r="F143" s="23">
        <v>98477.579999999987</v>
      </c>
      <c r="G143" s="23"/>
      <c r="H143" s="23">
        <v>10343.64</v>
      </c>
      <c r="I143" s="44"/>
      <c r="J143" s="44"/>
      <c r="K143" s="20">
        <v>108821.21999999999</v>
      </c>
      <c r="L143" s="23">
        <v>78934.7</v>
      </c>
      <c r="M143" s="23">
        <v>98477.579999999987</v>
      </c>
      <c r="N143" s="23">
        <v>10343.64</v>
      </c>
      <c r="O143" s="20"/>
      <c r="P143" s="23">
        <v>11690.099999999999</v>
      </c>
      <c r="Q143" s="23"/>
      <c r="R143" s="20"/>
      <c r="S143" s="23"/>
      <c r="T143" s="23"/>
      <c r="U143" s="20"/>
      <c r="V143" s="23">
        <v>447.82</v>
      </c>
      <c r="W143" s="23"/>
      <c r="X143" s="20"/>
      <c r="Y143" s="23">
        <v>447.82</v>
      </c>
      <c r="Z143" s="23"/>
      <c r="AA143" s="20"/>
      <c r="AB143" s="23"/>
      <c r="AC143" s="23"/>
    </row>
    <row r="144" spans="1:29" ht="26.25" thickBot="1">
      <c r="A144" s="19" t="s">
        <v>122</v>
      </c>
      <c r="B144" s="20">
        <v>100036.74</v>
      </c>
      <c r="C144" s="23">
        <v>91451.82</v>
      </c>
      <c r="D144" s="23">
        <v>8584.92</v>
      </c>
      <c r="E144" s="20">
        <v>92551.63</v>
      </c>
      <c r="F144" s="23">
        <v>83966.71</v>
      </c>
      <c r="G144" s="23"/>
      <c r="H144" s="23">
        <v>8584.92</v>
      </c>
      <c r="I144" s="44"/>
      <c r="J144" s="44"/>
      <c r="K144" s="20">
        <v>92551.63</v>
      </c>
      <c r="L144" s="23"/>
      <c r="M144" s="23">
        <v>83966.71</v>
      </c>
      <c r="N144" s="23">
        <v>8584.92</v>
      </c>
      <c r="O144" s="20"/>
      <c r="P144" s="23">
        <v>7485.11</v>
      </c>
      <c r="Q144" s="23"/>
      <c r="R144" s="20"/>
      <c r="S144" s="23"/>
      <c r="T144" s="23"/>
      <c r="U144" s="20"/>
      <c r="V144" s="23"/>
      <c r="W144" s="23"/>
      <c r="X144" s="20"/>
      <c r="Y144" s="23"/>
      <c r="Z144" s="23"/>
      <c r="AA144" s="20"/>
      <c r="AB144" s="23"/>
      <c r="AC144" s="23"/>
    </row>
    <row r="145" spans="1:29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>
      <c r="A146" s="22"/>
      <c r="B146" s="1"/>
      <c r="C146" s="1"/>
      <c r="D146" s="1"/>
      <c r="E146" s="1"/>
      <c r="F146" s="1" t="s">
        <v>47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>
      <c r="A148" s="22" t="s">
        <v>123</v>
      </c>
      <c r="B148" s="22" t="s">
        <v>124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6.5" thickBo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6.5" thickTop="1" thickBot="1">
      <c r="A151" s="33"/>
      <c r="B151" s="34" t="s">
        <v>48</v>
      </c>
      <c r="C151" s="35" t="s">
        <v>49</v>
      </c>
      <c r="D151" s="35" t="s">
        <v>50</v>
      </c>
      <c r="E151" s="35" t="s">
        <v>51</v>
      </c>
      <c r="F151" s="35" t="s">
        <v>52</v>
      </c>
      <c r="G151" s="35" t="s">
        <v>125</v>
      </c>
      <c r="H151" s="35" t="s">
        <v>126</v>
      </c>
      <c r="I151" s="35" t="s">
        <v>54</v>
      </c>
      <c r="J151" s="35"/>
      <c r="K151" s="35" t="s">
        <v>121</v>
      </c>
      <c r="L151" s="35" t="s">
        <v>121</v>
      </c>
      <c r="M151" s="35"/>
      <c r="N151" s="35" t="s">
        <v>56</v>
      </c>
      <c r="O151" s="35" t="s">
        <v>57</v>
      </c>
      <c r="P151" s="35" t="s">
        <v>58</v>
      </c>
      <c r="Q151" s="35" t="s">
        <v>59</v>
      </c>
      <c r="R151" s="36" t="s">
        <v>44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6.5" thickTop="1" thickBot="1">
      <c r="A152" s="21"/>
      <c r="B152" s="15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7" thickBot="1">
      <c r="A153" s="21" t="s">
        <v>127</v>
      </c>
      <c r="B153" s="15"/>
      <c r="C153" s="37"/>
      <c r="D153" s="37"/>
      <c r="E153" s="37"/>
      <c r="F153" s="37">
        <v>1150</v>
      </c>
      <c r="G153" s="37"/>
      <c r="H153" s="37"/>
      <c r="I153" s="37"/>
      <c r="J153" s="37"/>
      <c r="K153" s="105">
        <v>555</v>
      </c>
      <c r="L153" s="37"/>
      <c r="M153" s="37"/>
      <c r="N153" s="105">
        <v>19310.400000000001</v>
      </c>
      <c r="O153" s="105">
        <v>646</v>
      </c>
      <c r="P153" s="37"/>
      <c r="Q153" s="37"/>
      <c r="R153" s="38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thickBot="1">
      <c r="A154" s="21" t="s">
        <v>128</v>
      </c>
      <c r="B154" s="15"/>
      <c r="C154" s="37"/>
      <c r="D154" s="37"/>
      <c r="E154" s="37"/>
      <c r="F154" s="37"/>
      <c r="G154" s="37">
        <v>12800</v>
      </c>
      <c r="H154" s="105">
        <v>266</v>
      </c>
      <c r="I154" s="37"/>
      <c r="J154" s="37"/>
      <c r="K154" s="37"/>
      <c r="L154" s="37"/>
      <c r="M154" s="37"/>
      <c r="N154" s="105">
        <v>5241.6000000000004</v>
      </c>
      <c r="O154" s="105">
        <v>1180</v>
      </c>
      <c r="P154" s="37"/>
      <c r="Q154" s="37"/>
      <c r="R154" s="38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thickBot="1">
      <c r="A155" s="21" t="s">
        <v>129</v>
      </c>
      <c r="B155" s="15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  <c r="S155" s="1" t="s">
        <v>130</v>
      </c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thickBot="1">
      <c r="A156" s="21" t="s">
        <v>131</v>
      </c>
      <c r="B156" s="15"/>
      <c r="C156" s="37"/>
      <c r="D156" s="37"/>
      <c r="E156" s="37"/>
      <c r="F156" s="37"/>
      <c r="G156" s="37"/>
      <c r="H156" s="105">
        <v>9126.1200000000008</v>
      </c>
      <c r="I156" s="37"/>
      <c r="J156" s="37"/>
      <c r="K156" s="37"/>
      <c r="L156" s="37"/>
      <c r="M156" s="37"/>
      <c r="N156" s="37"/>
      <c r="O156" s="105">
        <v>6918.97</v>
      </c>
      <c r="P156" s="37"/>
      <c r="Q156" s="37"/>
      <c r="R156" s="38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27" thickBot="1">
      <c r="A157" s="21" t="s">
        <v>132</v>
      </c>
      <c r="B157" s="15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7" thickBot="1">
      <c r="A158" s="21" t="s">
        <v>65</v>
      </c>
      <c r="B158" s="15"/>
      <c r="C158" s="37"/>
      <c r="D158" s="37"/>
      <c r="E158" s="37"/>
      <c r="F158" s="105">
        <v>31477.9</v>
      </c>
      <c r="G158" s="37"/>
      <c r="H158" s="37"/>
      <c r="I158" s="37"/>
      <c r="J158" s="37"/>
      <c r="K158" s="37"/>
      <c r="L158" s="37"/>
      <c r="M158" s="37"/>
      <c r="N158" s="37"/>
      <c r="O158" s="105">
        <v>3488</v>
      </c>
      <c r="P158" s="37"/>
      <c r="Q158" s="37"/>
      <c r="R158" s="38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thickBot="1">
      <c r="A159" s="21"/>
      <c r="B159" s="15"/>
      <c r="C159" s="37"/>
      <c r="D159" s="37"/>
      <c r="E159" s="37"/>
      <c r="F159" s="37"/>
      <c r="G159" s="37"/>
      <c r="H159" s="37"/>
      <c r="I159" s="37"/>
      <c r="J159" s="37"/>
      <c r="K159" s="69"/>
      <c r="L159" s="37"/>
      <c r="M159" s="37"/>
      <c r="N159" s="37"/>
      <c r="O159" s="37"/>
      <c r="P159" s="37"/>
      <c r="Q159" s="37"/>
      <c r="R159" s="38"/>
    </row>
    <row r="160" spans="1:29" ht="15.75" thickBot="1">
      <c r="A160" s="39" t="s">
        <v>80</v>
      </c>
      <c r="B160" s="15"/>
      <c r="C160" s="37"/>
      <c r="D160" s="37"/>
      <c r="E160" s="37"/>
      <c r="F160" s="37">
        <f>SUM(F153:F159)</f>
        <v>32627.9</v>
      </c>
      <c r="G160" s="37">
        <v>12800</v>
      </c>
      <c r="H160" s="37">
        <f>SUM(H154:H159)</f>
        <v>9392.1200000000008</v>
      </c>
      <c r="I160" s="37"/>
      <c r="J160" s="37"/>
      <c r="K160" s="37">
        <v>555</v>
      </c>
      <c r="L160" s="37"/>
      <c r="M160" s="37"/>
      <c r="N160" s="37">
        <f>SUM(N153:N159)</f>
        <v>24552</v>
      </c>
      <c r="O160" s="37">
        <f>SUM(O153:O159)</f>
        <v>12232.970000000001</v>
      </c>
      <c r="P160" s="37"/>
      <c r="Q160" s="37"/>
      <c r="R160" s="38">
        <f>SUM(F160:Q160)</f>
        <v>92159.99</v>
      </c>
    </row>
    <row r="161" spans="1:29" ht="15.75" thickBot="1">
      <c r="A161" s="21"/>
      <c r="B161" s="15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8"/>
    </row>
    <row r="162" spans="1:29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29" ht="15.75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29" ht="15.75">
      <c r="A164" s="22" t="s">
        <v>133</v>
      </c>
      <c r="B164" s="157" t="s">
        <v>134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2"/>
      <c r="N164" s="1"/>
      <c r="O164" s="1"/>
      <c r="P164" s="1"/>
      <c r="Q164" s="1"/>
      <c r="R164" s="1"/>
    </row>
    <row r="165" spans="1:29" ht="16.5" thickBo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29" ht="78" thickBot="1">
      <c r="A166" s="26"/>
      <c r="B166" s="26" t="s">
        <v>84</v>
      </c>
      <c r="C166" s="26" t="s">
        <v>135</v>
      </c>
      <c r="D166" s="26" t="s">
        <v>86</v>
      </c>
      <c r="E166" s="26" t="s">
        <v>87</v>
      </c>
      <c r="F166" s="26" t="s">
        <v>136</v>
      </c>
      <c r="G166" s="26" t="s">
        <v>187</v>
      </c>
      <c r="H166" s="26" t="s">
        <v>137</v>
      </c>
      <c r="I166" s="26"/>
      <c r="J166" s="65"/>
      <c r="K166" s="58" t="s">
        <v>138</v>
      </c>
      <c r="L166" s="56" t="s">
        <v>139</v>
      </c>
      <c r="M166" s="61"/>
      <c r="N166" s="1"/>
      <c r="O166" s="1"/>
      <c r="P166" s="1"/>
      <c r="Q166" s="1"/>
      <c r="R166" s="1"/>
    </row>
    <row r="167" spans="1:29" ht="46.5" thickBot="1">
      <c r="A167" s="23" t="s">
        <v>140</v>
      </c>
      <c r="B167" s="40">
        <v>42626</v>
      </c>
      <c r="C167" s="9" t="s">
        <v>141</v>
      </c>
      <c r="D167" s="23" t="s">
        <v>142</v>
      </c>
      <c r="E167" s="9"/>
      <c r="F167" s="114">
        <v>19310.400000000001</v>
      </c>
      <c r="G167" s="9"/>
      <c r="H167" s="9"/>
      <c r="I167" s="9"/>
      <c r="J167" s="73"/>
      <c r="K167" s="59"/>
      <c r="L167" s="57"/>
      <c r="M167" s="74"/>
      <c r="N167" s="1"/>
      <c r="O167" s="1"/>
      <c r="P167" s="1"/>
      <c r="Q167" s="1"/>
      <c r="R167" s="1"/>
    </row>
    <row r="168" spans="1:29" ht="57.75" thickBot="1">
      <c r="A168" s="23" t="s">
        <v>143</v>
      </c>
      <c r="B168" s="40">
        <v>43032</v>
      </c>
      <c r="C168" s="9"/>
      <c r="D168" s="9"/>
      <c r="E168" s="9" t="s">
        <v>144</v>
      </c>
      <c r="F168" s="9"/>
      <c r="G168" s="9"/>
      <c r="H168" s="9">
        <v>330</v>
      </c>
      <c r="I168" s="9"/>
      <c r="J168" s="73"/>
      <c r="K168" s="59"/>
      <c r="L168" s="57"/>
      <c r="M168" s="74"/>
      <c r="N168" s="1"/>
      <c r="O168" s="1"/>
      <c r="P168" s="1"/>
      <c r="Q168" s="1"/>
      <c r="R168" s="1"/>
    </row>
    <row r="169" spans="1:29" ht="35.25" thickBot="1">
      <c r="A169" s="23" t="s">
        <v>145</v>
      </c>
      <c r="B169" s="40">
        <v>43011</v>
      </c>
      <c r="C169" s="9"/>
      <c r="D169" s="9"/>
      <c r="E169" s="9" t="s">
        <v>146</v>
      </c>
      <c r="F169" s="9"/>
      <c r="G169" s="9"/>
      <c r="H169" s="9">
        <v>1080</v>
      </c>
      <c r="I169" s="9"/>
      <c r="J169" s="73"/>
      <c r="K169" s="59"/>
      <c r="L169" s="57"/>
      <c r="M169" s="74"/>
      <c r="N169" s="1"/>
      <c r="O169" s="1"/>
      <c r="P169" s="1"/>
      <c r="Q169" s="1"/>
      <c r="R169" s="1"/>
    </row>
    <row r="170" spans="1:29" ht="24" thickBot="1">
      <c r="A170" s="23" t="s">
        <v>147</v>
      </c>
      <c r="B170" s="40">
        <v>42956</v>
      </c>
      <c r="C170" s="9"/>
      <c r="D170" s="23" t="s">
        <v>148</v>
      </c>
      <c r="E170" s="9"/>
      <c r="F170" s="9"/>
      <c r="G170" s="9"/>
      <c r="H170" s="114">
        <v>555</v>
      </c>
      <c r="I170" s="9"/>
      <c r="J170" s="73"/>
      <c r="K170" s="59"/>
      <c r="L170" s="57"/>
      <c r="M170" s="74"/>
      <c r="N170" s="1"/>
      <c r="O170" s="1"/>
      <c r="P170" s="1"/>
      <c r="Q170" s="1"/>
      <c r="R170" s="1"/>
    </row>
    <row r="171" spans="1:29" ht="35.25" thickBot="1">
      <c r="A171" s="23" t="s">
        <v>149</v>
      </c>
      <c r="B171" s="40">
        <v>42661</v>
      </c>
      <c r="C171" s="9"/>
      <c r="D171" s="9"/>
      <c r="E171" s="9" t="s">
        <v>144</v>
      </c>
      <c r="F171" s="9"/>
      <c r="G171" s="9"/>
      <c r="H171" s="114">
        <v>100</v>
      </c>
      <c r="I171" s="9"/>
      <c r="J171" s="73"/>
      <c r="K171" s="59"/>
      <c r="L171" s="57"/>
      <c r="M171" s="74"/>
      <c r="N171" s="1"/>
      <c r="O171" s="1"/>
      <c r="P171" s="1"/>
      <c r="Q171" s="1"/>
      <c r="R171" s="1"/>
    </row>
    <row r="172" spans="1:29" ht="35.25" thickBot="1">
      <c r="A172" s="23" t="s">
        <v>150</v>
      </c>
      <c r="B172" s="40">
        <v>42667</v>
      </c>
      <c r="C172" s="9"/>
      <c r="D172" s="23" t="s">
        <v>142</v>
      </c>
      <c r="E172" s="9"/>
      <c r="F172" s="9"/>
      <c r="G172" s="9"/>
      <c r="H172" s="114">
        <v>4850</v>
      </c>
      <c r="I172" s="9"/>
      <c r="J172" s="73"/>
      <c r="K172" s="116">
        <v>2068.9699999999998</v>
      </c>
      <c r="L172" s="57"/>
      <c r="M172" s="74"/>
      <c r="N172" s="1"/>
      <c r="O172" s="1"/>
      <c r="P172" s="1"/>
      <c r="Q172" s="1"/>
      <c r="R172" s="1"/>
    </row>
    <row r="173" spans="1:29" ht="46.5" thickBot="1">
      <c r="A173" s="23" t="s">
        <v>151</v>
      </c>
      <c r="B173" s="40" t="s">
        <v>152</v>
      </c>
      <c r="C173" s="9"/>
      <c r="D173" s="23" t="s">
        <v>148</v>
      </c>
      <c r="E173" s="9"/>
      <c r="F173" s="9"/>
      <c r="G173" s="9"/>
      <c r="H173" s="114">
        <v>3892.3</v>
      </c>
      <c r="I173" s="9"/>
      <c r="J173" s="73"/>
      <c r="K173" s="116">
        <v>27585.599999999999</v>
      </c>
      <c r="L173" s="57"/>
      <c r="M173" s="74"/>
      <c r="N173" s="1"/>
      <c r="O173" s="1"/>
      <c r="P173" s="1"/>
      <c r="Q173" s="1"/>
      <c r="R173" s="1"/>
    </row>
    <row r="174" spans="1:29" ht="15.75" thickBot="1">
      <c r="A174" s="23" t="s">
        <v>153</v>
      </c>
      <c r="B174" s="40">
        <v>42500</v>
      </c>
      <c r="C174" s="9"/>
      <c r="D174" s="9"/>
      <c r="E174" s="9"/>
      <c r="F174" s="9"/>
      <c r="G174" s="9"/>
      <c r="H174" s="114">
        <v>1150</v>
      </c>
      <c r="I174" s="9"/>
      <c r="J174" s="73"/>
      <c r="K174" s="59"/>
      <c r="L174" s="57"/>
      <c r="M174" s="74"/>
      <c r="N174" s="1"/>
      <c r="O174" s="1"/>
      <c r="P174" s="1"/>
      <c r="Q174" s="1"/>
      <c r="R174" s="1"/>
    </row>
    <row r="175" spans="1:29" ht="35.25" thickBot="1">
      <c r="A175" s="23" t="s">
        <v>154</v>
      </c>
      <c r="B175" s="75" t="s">
        <v>155</v>
      </c>
      <c r="C175" s="9"/>
      <c r="D175" s="9"/>
      <c r="E175" s="9"/>
      <c r="F175" s="9"/>
      <c r="G175" s="9"/>
      <c r="H175" s="114">
        <v>3488</v>
      </c>
      <c r="I175" s="9"/>
      <c r="J175" s="73"/>
      <c r="K175" s="59"/>
      <c r="L175" s="57"/>
      <c r="M175" s="7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24" thickBot="1">
      <c r="A176" s="23" t="s">
        <v>156</v>
      </c>
      <c r="B176" s="40">
        <v>42670</v>
      </c>
      <c r="C176" s="9"/>
      <c r="D176" s="9"/>
      <c r="E176" s="9"/>
      <c r="F176" s="9"/>
      <c r="G176" s="9"/>
      <c r="H176" s="114">
        <v>316</v>
      </c>
      <c r="I176" s="9"/>
      <c r="J176" s="73"/>
      <c r="K176" s="59"/>
      <c r="L176" s="57"/>
      <c r="M176" s="7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35.25" thickBot="1">
      <c r="A177" s="23" t="s">
        <v>157</v>
      </c>
      <c r="B177" s="40">
        <v>42524</v>
      </c>
      <c r="C177" s="9"/>
      <c r="D177" s="9"/>
      <c r="E177" s="9" t="s">
        <v>158</v>
      </c>
      <c r="F177" s="9"/>
      <c r="G177" s="9"/>
      <c r="H177" s="114">
        <v>12800</v>
      </c>
      <c r="I177" s="9"/>
      <c r="J177" s="73"/>
      <c r="K177" s="59"/>
      <c r="L177" s="57"/>
      <c r="M177" s="7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35.25" thickBot="1">
      <c r="A178" s="23" t="s">
        <v>159</v>
      </c>
      <c r="B178" s="40">
        <v>42552</v>
      </c>
      <c r="C178" s="9"/>
      <c r="D178" s="9"/>
      <c r="E178" s="9" t="s">
        <v>160</v>
      </c>
      <c r="F178" s="9"/>
      <c r="G178" s="9"/>
      <c r="H178" s="114">
        <v>266</v>
      </c>
      <c r="I178" s="9"/>
      <c r="J178" s="74"/>
      <c r="K178" s="76"/>
      <c r="L178" s="57"/>
      <c r="M178" s="7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57.75" thickBot="1">
      <c r="A179" s="109" t="s">
        <v>161</v>
      </c>
      <c r="B179" s="110">
        <v>42628</v>
      </c>
      <c r="C179" s="111"/>
      <c r="D179" s="111"/>
      <c r="E179" s="111"/>
      <c r="F179" s="117">
        <v>5241.6000000000004</v>
      </c>
      <c r="G179" s="111"/>
      <c r="H179" s="111"/>
      <c r="I179" s="111"/>
      <c r="J179" s="74"/>
      <c r="K179" s="84"/>
      <c r="L179" s="57"/>
      <c r="M179" s="7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s="1" customFormat="1" ht="23.25">
      <c r="A180" s="106" t="s">
        <v>186</v>
      </c>
      <c r="B180" s="112"/>
      <c r="C180" s="107"/>
      <c r="D180" s="107"/>
      <c r="E180" s="107"/>
      <c r="F180" s="107"/>
      <c r="G180" s="115">
        <v>4526.12</v>
      </c>
      <c r="H180" s="115">
        <v>4600</v>
      </c>
      <c r="I180" s="107"/>
      <c r="J180" s="107"/>
      <c r="K180" s="107"/>
      <c r="L180" s="74"/>
      <c r="M180" s="74"/>
    </row>
    <row r="181" spans="1:29" s="1" customFormat="1">
      <c r="A181" s="106"/>
      <c r="B181" s="112"/>
      <c r="C181" s="107"/>
      <c r="D181" s="107"/>
      <c r="E181" s="107"/>
      <c r="F181" s="107"/>
      <c r="G181" s="107"/>
      <c r="H181" s="107"/>
      <c r="I181" s="107"/>
      <c r="J181" s="107"/>
      <c r="K181" s="107"/>
      <c r="L181" s="74"/>
      <c r="M181" s="74"/>
    </row>
    <row r="182" spans="1:29" ht="15.75">
      <c r="A182" s="22"/>
      <c r="B182" s="1"/>
      <c r="C182" s="1"/>
      <c r="D182" s="1"/>
      <c r="E182" s="1"/>
      <c r="F182" s="1">
        <v>24552</v>
      </c>
      <c r="G182" s="1">
        <f>SUM(G177:G181)</f>
        <v>4526.12</v>
      </c>
      <c r="H182" s="1">
        <f>SUM(H167:H181)</f>
        <v>33427.300000000003</v>
      </c>
      <c r="I182" s="1"/>
      <c r="J182" s="1"/>
      <c r="K182" s="1">
        <f>SUM(K172:K181)</f>
        <v>29654.57</v>
      </c>
      <c r="L182" s="1"/>
      <c r="M182" s="1">
        <f>F182+G182+H182+K182</f>
        <v>92159.989999999991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>
      <c r="A183" s="22" t="s">
        <v>162</v>
      </c>
      <c r="B183" s="81"/>
      <c r="C183" s="1"/>
      <c r="D183" s="1"/>
      <c r="E183" s="1"/>
      <c r="F183" s="1">
        <v>100000</v>
      </c>
      <c r="G183" s="1" t="s">
        <v>181</v>
      </c>
      <c r="H183" s="162"/>
      <c r="I183" s="162"/>
      <c r="J183" s="162"/>
      <c r="K183" s="162"/>
      <c r="L183" s="162"/>
      <c r="M183" s="162"/>
      <c r="N183" s="162"/>
      <c r="O183" s="16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>
      <c r="A184" s="113" t="s">
        <v>163</v>
      </c>
      <c r="B184" s="113"/>
      <c r="C184" s="113"/>
      <c r="D184" s="113"/>
      <c r="E184" s="113"/>
      <c r="F184" s="173" t="s">
        <v>188</v>
      </c>
      <c r="G184" s="157"/>
      <c r="H184" s="157"/>
      <c r="I184" s="157"/>
      <c r="J184" s="157"/>
      <c r="K184" s="157"/>
      <c r="L184" s="52"/>
      <c r="M184" s="52"/>
      <c r="N184" s="52"/>
      <c r="O184" s="5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08"/>
      <c r="B185" s="67"/>
      <c r="C185" s="67"/>
      <c r="D185" s="67"/>
      <c r="E185" s="6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>
      <c r="A189" s="2" t="s">
        <v>164</v>
      </c>
      <c r="B189" s="157" t="s">
        <v>165</v>
      </c>
      <c r="C189" s="157"/>
      <c r="D189" s="157"/>
      <c r="E189" s="157"/>
      <c r="F189" s="157"/>
      <c r="G189" s="157"/>
      <c r="H189" s="157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6.5" thickBo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thickTop="1">
      <c r="A192" s="160"/>
      <c r="B192" s="123" t="s">
        <v>35</v>
      </c>
      <c r="C192" s="124"/>
      <c r="D192" s="125"/>
      <c r="E192" s="123" t="s">
        <v>36</v>
      </c>
      <c r="F192" s="124"/>
      <c r="G192" s="124"/>
      <c r="H192" s="125"/>
      <c r="I192" s="60"/>
      <c r="J192" s="60"/>
      <c r="K192" s="123" t="s">
        <v>166</v>
      </c>
      <c r="L192" s="124"/>
      <c r="M192" s="124"/>
      <c r="N192" s="125"/>
      <c r="O192" s="123" t="s">
        <v>167</v>
      </c>
      <c r="P192" s="124"/>
      <c r="Q192" s="125"/>
      <c r="R192" s="123"/>
      <c r="S192" s="124"/>
      <c r="T192" s="125"/>
      <c r="U192" s="123"/>
      <c r="V192" s="124"/>
      <c r="W192" s="125"/>
      <c r="X192" s="123"/>
      <c r="Y192" s="124"/>
      <c r="Z192" s="125"/>
      <c r="AA192" s="123"/>
      <c r="AB192" s="124"/>
      <c r="AC192" s="125"/>
    </row>
    <row r="193" spans="1:29" ht="15.75" thickBot="1">
      <c r="A193" s="161"/>
      <c r="B193" s="135"/>
      <c r="C193" s="136"/>
      <c r="D193" s="137"/>
      <c r="E193" s="135" t="s">
        <v>41</v>
      </c>
      <c r="F193" s="136"/>
      <c r="G193" s="136"/>
      <c r="H193" s="137"/>
      <c r="I193" s="65"/>
      <c r="J193" s="65"/>
      <c r="K193" s="135"/>
      <c r="L193" s="136"/>
      <c r="M193" s="136"/>
      <c r="N193" s="137"/>
      <c r="O193" s="135"/>
      <c r="P193" s="136"/>
      <c r="Q193" s="137"/>
      <c r="R193" s="135"/>
      <c r="S193" s="136"/>
      <c r="T193" s="137"/>
      <c r="U193" s="135"/>
      <c r="V193" s="136"/>
      <c r="W193" s="137"/>
      <c r="X193" s="135"/>
      <c r="Y193" s="136"/>
      <c r="Z193" s="137"/>
      <c r="AA193" s="135"/>
      <c r="AB193" s="136"/>
      <c r="AC193" s="137"/>
    </row>
    <row r="194" spans="1:29" ht="15.75" thickBot="1">
      <c r="A194" s="16"/>
      <c r="B194" s="17" t="s">
        <v>44</v>
      </c>
      <c r="C194" s="18" t="s">
        <v>45</v>
      </c>
      <c r="D194" s="18" t="s">
        <v>46</v>
      </c>
      <c r="E194" s="176" t="s">
        <v>44</v>
      </c>
      <c r="F194" s="177"/>
      <c r="G194" s="18" t="s">
        <v>45</v>
      </c>
      <c r="H194" s="18" t="s">
        <v>46</v>
      </c>
      <c r="I194" s="64"/>
      <c r="J194" s="64"/>
      <c r="K194" s="17" t="s">
        <v>44</v>
      </c>
      <c r="L194" s="18" t="s">
        <v>45</v>
      </c>
      <c r="M194" s="18" t="s">
        <v>120</v>
      </c>
      <c r="N194" s="18" t="s">
        <v>46</v>
      </c>
      <c r="O194" s="17" t="s">
        <v>44</v>
      </c>
      <c r="P194" s="18" t="s">
        <v>45</v>
      </c>
      <c r="Q194" s="18" t="s">
        <v>46</v>
      </c>
      <c r="R194" s="17" t="s">
        <v>44</v>
      </c>
      <c r="S194" s="18" t="s">
        <v>45</v>
      </c>
      <c r="T194" s="18" t="s">
        <v>46</v>
      </c>
      <c r="U194" s="17" t="s">
        <v>44</v>
      </c>
      <c r="V194" s="18" t="s">
        <v>45</v>
      </c>
      <c r="W194" s="18" t="s">
        <v>46</v>
      </c>
      <c r="X194" s="17" t="s">
        <v>44</v>
      </c>
      <c r="Y194" s="18" t="s">
        <v>45</v>
      </c>
      <c r="Z194" s="18" t="s">
        <v>46</v>
      </c>
      <c r="AA194" s="17" t="s">
        <v>44</v>
      </c>
      <c r="AB194" s="18" t="s">
        <v>45</v>
      </c>
      <c r="AC194" s="45" t="s">
        <v>46</v>
      </c>
    </row>
    <row r="195" spans="1:29" ht="16.5" thickTop="1" thickBot="1">
      <c r="A195" s="21"/>
      <c r="B195" s="21"/>
      <c r="C195" s="9"/>
      <c r="D195" s="9"/>
      <c r="E195" s="178"/>
      <c r="F195" s="179"/>
      <c r="G195" s="9"/>
      <c r="H195" s="9"/>
      <c r="I195" s="73"/>
      <c r="J195" s="73"/>
      <c r="K195" s="21"/>
      <c r="L195" s="9"/>
      <c r="M195" s="9"/>
      <c r="N195" s="9"/>
      <c r="O195" s="21">
        <v>0</v>
      </c>
      <c r="P195" s="9"/>
      <c r="Q195" s="9"/>
      <c r="R195" s="21"/>
      <c r="S195" s="9"/>
      <c r="T195" s="9"/>
      <c r="U195" s="21"/>
      <c r="V195" s="9"/>
      <c r="W195" s="9"/>
      <c r="X195" s="21"/>
      <c r="Y195" s="9"/>
      <c r="Z195" s="9"/>
      <c r="AA195" s="21"/>
      <c r="AB195" s="9"/>
      <c r="AC195" s="46"/>
    </row>
    <row r="196" spans="1:29" ht="27" thickBot="1">
      <c r="A196" s="21" t="s">
        <v>168</v>
      </c>
      <c r="B196" s="20"/>
      <c r="C196" s="23">
        <v>307926.89</v>
      </c>
      <c r="D196" s="23"/>
      <c r="E196" s="158"/>
      <c r="F196" s="159"/>
      <c r="G196" s="23">
        <v>272520.8</v>
      </c>
      <c r="H196" s="23"/>
      <c r="I196" s="44"/>
      <c r="J196" s="44"/>
      <c r="K196" s="20"/>
      <c r="L196" s="23"/>
      <c r="M196" s="23">
        <v>35406.090000000026</v>
      </c>
      <c r="N196" s="23"/>
      <c r="O196" s="20">
        <v>0</v>
      </c>
      <c r="P196" s="23"/>
      <c r="Q196" s="23"/>
      <c r="R196" s="20"/>
      <c r="S196" s="23"/>
      <c r="T196" s="23"/>
      <c r="U196" s="20"/>
      <c r="V196" s="23"/>
      <c r="W196" s="23"/>
      <c r="X196" s="20"/>
      <c r="Y196" s="23"/>
      <c r="Z196" s="23"/>
      <c r="AA196" s="20"/>
      <c r="AB196" s="23"/>
      <c r="AC196" s="47"/>
    </row>
    <row r="197" spans="1:29" ht="15.75" thickBot="1">
      <c r="A197" s="21" t="s">
        <v>169</v>
      </c>
      <c r="B197" s="20"/>
      <c r="C197" s="23">
        <v>264688.96000000002</v>
      </c>
      <c r="D197" s="23"/>
      <c r="E197" s="158"/>
      <c r="F197" s="159"/>
      <c r="G197" s="23">
        <v>234253</v>
      </c>
      <c r="H197" s="23"/>
      <c r="I197" s="44"/>
      <c r="J197" s="44"/>
      <c r="K197" s="20"/>
      <c r="L197" s="23"/>
      <c r="M197" s="23">
        <v>30435.960000000021</v>
      </c>
      <c r="N197" s="23"/>
      <c r="O197" s="20">
        <v>0</v>
      </c>
      <c r="P197" s="23"/>
      <c r="Q197" s="23"/>
      <c r="R197" s="20"/>
      <c r="S197" s="23"/>
      <c r="T197" s="23"/>
      <c r="U197" s="20"/>
      <c r="V197" s="23"/>
      <c r="W197" s="23"/>
      <c r="X197" s="20"/>
      <c r="Y197" s="23"/>
      <c r="Z197" s="23"/>
      <c r="AA197" s="20"/>
      <c r="AB197" s="23"/>
      <c r="AC197" s="47"/>
    </row>
    <row r="198" spans="1:29" ht="15.75" thickBot="1">
      <c r="A198" s="21" t="s">
        <v>170</v>
      </c>
      <c r="B198" s="20"/>
      <c r="C198" s="23">
        <v>1906572.79</v>
      </c>
      <c r="D198" s="23"/>
      <c r="E198" s="158"/>
      <c r="F198" s="159"/>
      <c r="G198" s="23">
        <v>1711520.89</v>
      </c>
      <c r="H198" s="23"/>
      <c r="I198" s="44"/>
      <c r="J198" s="44"/>
      <c r="K198" s="20"/>
      <c r="L198" s="23"/>
      <c r="M198" s="23">
        <v>195051.90000000014</v>
      </c>
      <c r="N198" s="23"/>
      <c r="O198" s="20">
        <v>0</v>
      </c>
      <c r="P198" s="23"/>
      <c r="Q198" s="23"/>
      <c r="R198" s="20"/>
      <c r="S198" s="23"/>
      <c r="T198" s="23"/>
      <c r="U198" s="20"/>
      <c r="V198" s="23"/>
      <c r="W198" s="23"/>
      <c r="X198" s="20"/>
      <c r="Y198" s="23"/>
      <c r="Z198" s="23"/>
      <c r="AA198" s="20"/>
      <c r="AB198" s="23"/>
      <c r="AC198" s="47"/>
    </row>
    <row r="199" spans="1:29" ht="15.75" thickBot="1">
      <c r="A199" s="21" t="s">
        <v>171</v>
      </c>
      <c r="B199" s="158">
        <v>193516.81</v>
      </c>
      <c r="C199" s="174"/>
      <c r="D199" s="175"/>
      <c r="E199" s="158">
        <v>179050.17</v>
      </c>
      <c r="F199" s="174"/>
      <c r="G199" s="174"/>
      <c r="H199" s="175"/>
      <c r="I199" s="44"/>
      <c r="J199" s="44"/>
      <c r="K199" s="20"/>
      <c r="L199" s="23"/>
      <c r="M199" s="23">
        <v>14466.639999999985</v>
      </c>
      <c r="N199" s="23"/>
      <c r="O199" s="20">
        <v>0</v>
      </c>
      <c r="P199" s="23"/>
      <c r="Q199" s="23"/>
      <c r="R199" s="20"/>
      <c r="S199" s="23"/>
      <c r="T199" s="23"/>
      <c r="U199" s="20"/>
      <c r="V199" s="23"/>
      <c r="W199" s="23"/>
      <c r="X199" s="20"/>
      <c r="Y199" s="23"/>
      <c r="Z199" s="23"/>
      <c r="AA199" s="20"/>
      <c r="AB199" s="23"/>
      <c r="AC199" s="47"/>
    </row>
    <row r="200" spans="1:29">
      <c r="A200" s="147" t="s">
        <v>172</v>
      </c>
      <c r="B200" s="147"/>
      <c r="C200" s="147"/>
      <c r="D200" s="147"/>
      <c r="E200" s="147"/>
      <c r="F200" s="147"/>
      <c r="G200" s="147"/>
      <c r="H200" s="147"/>
      <c r="I200" s="147"/>
      <c r="J200" s="79"/>
      <c r="K200" s="1"/>
      <c r="L200" s="1"/>
      <c r="M200" s="1">
        <v>275360.5900000002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>
      <c r="A203" s="2" t="s">
        <v>173</v>
      </c>
      <c r="B203" s="157" t="s">
        <v>174</v>
      </c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6.5" thickBo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65.25" thickBot="1">
      <c r="A205" s="26" t="s">
        <v>83</v>
      </c>
      <c r="B205" s="26" t="s">
        <v>175</v>
      </c>
      <c r="C205" s="26" t="s">
        <v>85</v>
      </c>
      <c r="D205" s="26" t="s">
        <v>86</v>
      </c>
      <c r="E205" s="26" t="s">
        <v>176</v>
      </c>
      <c r="F205" s="27" t="s">
        <v>177</v>
      </c>
      <c r="G205" s="6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52.5" thickBot="1">
      <c r="A206" s="9" t="s">
        <v>178</v>
      </c>
      <c r="B206" s="42"/>
      <c r="C206" s="9"/>
      <c r="D206" s="9"/>
      <c r="E206" s="9"/>
      <c r="F206" s="28"/>
      <c r="G206" s="7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thickBot="1">
      <c r="A207" s="9"/>
      <c r="B207" s="9"/>
      <c r="C207" s="9"/>
      <c r="D207" s="9"/>
      <c r="E207" s="9"/>
      <c r="F207" s="28"/>
      <c r="G207" s="7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1">
      <c r="A209" s="43"/>
    </row>
    <row r="210" spans="1:1">
      <c r="A210" s="13"/>
    </row>
  </sheetData>
  <mergeCells count="150">
    <mergeCell ref="B70:B71"/>
    <mergeCell ref="E67:H67"/>
    <mergeCell ref="E66:H66"/>
    <mergeCell ref="A99:A100"/>
    <mergeCell ref="B99:B100"/>
    <mergeCell ref="A90:K90"/>
    <mergeCell ref="B203:M203"/>
    <mergeCell ref="A6:D6"/>
    <mergeCell ref="A4:D4"/>
    <mergeCell ref="F184:K184"/>
    <mergeCell ref="E199:H199"/>
    <mergeCell ref="B199:D199"/>
    <mergeCell ref="E193:H193"/>
    <mergeCell ref="E192:H192"/>
    <mergeCell ref="B192:D193"/>
    <mergeCell ref="D99:D100"/>
    <mergeCell ref="E99:E100"/>
    <mergeCell ref="F99:F100"/>
    <mergeCell ref="B119:L119"/>
    <mergeCell ref="C99:C100"/>
    <mergeCell ref="E194:F194"/>
    <mergeCell ref="E195:F195"/>
    <mergeCell ref="E196:F196"/>
    <mergeCell ref="E197:F197"/>
    <mergeCell ref="A2:C2"/>
    <mergeCell ref="B164:L164"/>
    <mergeCell ref="A38:E38"/>
    <mergeCell ref="A64:F64"/>
    <mergeCell ref="A66:A67"/>
    <mergeCell ref="K52:L52"/>
    <mergeCell ref="K50:L50"/>
    <mergeCell ref="K48:L48"/>
    <mergeCell ref="K46:L46"/>
    <mergeCell ref="E43:H43"/>
    <mergeCell ref="E42:H42"/>
    <mergeCell ref="E41:H41"/>
    <mergeCell ref="B36:H36"/>
    <mergeCell ref="H70:H71"/>
    <mergeCell ref="F70:F71"/>
    <mergeCell ref="E70:E71"/>
    <mergeCell ref="D70:D71"/>
    <mergeCell ref="C70:C71"/>
    <mergeCell ref="A124:A127"/>
    <mergeCell ref="E126:H126"/>
    <mergeCell ref="E125:H125"/>
    <mergeCell ref="E124:H124"/>
    <mergeCell ref="B124:D127"/>
    <mergeCell ref="B66:D67"/>
    <mergeCell ref="E198:F198"/>
    <mergeCell ref="A121:G121"/>
    <mergeCell ref="A192:A193"/>
    <mergeCell ref="U192:W193"/>
    <mergeCell ref="X192:Z193"/>
    <mergeCell ref="AA192:AC193"/>
    <mergeCell ref="K192:N193"/>
    <mergeCell ref="U124:W124"/>
    <mergeCell ref="U125:W125"/>
    <mergeCell ref="U126:W126"/>
    <mergeCell ref="U127:W127"/>
    <mergeCell ref="X124:Z127"/>
    <mergeCell ref="AA124:AC127"/>
    <mergeCell ref="K127:N127"/>
    <mergeCell ref="K126:N126"/>
    <mergeCell ref="K125:N125"/>
    <mergeCell ref="K124:N124"/>
    <mergeCell ref="H183:O183"/>
    <mergeCell ref="O124:Q127"/>
    <mergeCell ref="R124:T124"/>
    <mergeCell ref="R125:T125"/>
    <mergeCell ref="R126:T126"/>
    <mergeCell ref="R127:T127"/>
    <mergeCell ref="O192:Q193"/>
    <mergeCell ref="R192:T193"/>
    <mergeCell ref="E127:H127"/>
    <mergeCell ref="B189:H189"/>
    <mergeCell ref="AA66:AC67"/>
    <mergeCell ref="K66:N67"/>
    <mergeCell ref="O66:Q67"/>
    <mergeCell ref="K70:K71"/>
    <mergeCell ref="L70:L71"/>
    <mergeCell ref="N70:N71"/>
    <mergeCell ref="O70:O71"/>
    <mergeCell ref="P70:P71"/>
    <mergeCell ref="Q70:Q71"/>
    <mergeCell ref="R66:T67"/>
    <mergeCell ref="U66:W67"/>
    <mergeCell ref="X66:Z67"/>
    <mergeCell ref="X70:X71"/>
    <mergeCell ref="Y70:Y71"/>
    <mergeCell ref="Z70:Z71"/>
    <mergeCell ref="AA70:AA71"/>
    <mergeCell ref="AB70:AB71"/>
    <mergeCell ref="AC70:AC71"/>
    <mergeCell ref="R70:R71"/>
    <mergeCell ref="S70:S71"/>
    <mergeCell ref="T70:T71"/>
    <mergeCell ref="U70:U71"/>
    <mergeCell ref="V70:V71"/>
    <mergeCell ref="W70:W71"/>
    <mergeCell ref="A200:I200"/>
    <mergeCell ref="A41:A44"/>
    <mergeCell ref="B41:D44"/>
    <mergeCell ref="E44:H44"/>
    <mergeCell ref="K47:L47"/>
    <mergeCell ref="N47:O47"/>
    <mergeCell ref="K49:L49"/>
    <mergeCell ref="N49:O49"/>
    <mergeCell ref="K51:L51"/>
    <mergeCell ref="N51:O51"/>
    <mergeCell ref="K53:L53"/>
    <mergeCell ref="N53:O53"/>
    <mergeCell ref="K41:P41"/>
    <mergeCell ref="K42:P42"/>
    <mergeCell ref="K43:P43"/>
    <mergeCell ref="K44:P44"/>
    <mergeCell ref="N52:O52"/>
    <mergeCell ref="N50:O50"/>
    <mergeCell ref="N48:O48"/>
    <mergeCell ref="N46:O46"/>
    <mergeCell ref="L45:N45"/>
    <mergeCell ref="O45:P45"/>
    <mergeCell ref="K58:L58"/>
    <mergeCell ref="N58:O58"/>
    <mergeCell ref="X41:Z41"/>
    <mergeCell ref="X42:Z42"/>
    <mergeCell ref="X43:Z43"/>
    <mergeCell ref="X44:Z44"/>
    <mergeCell ref="AA41:AC44"/>
    <mergeCell ref="Q41:S44"/>
    <mergeCell ref="T41:W41"/>
    <mergeCell ref="T42:W42"/>
    <mergeCell ref="T43:W43"/>
    <mergeCell ref="T44:W44"/>
    <mergeCell ref="W46:X46"/>
    <mergeCell ref="V45:W45"/>
    <mergeCell ref="K61:L61"/>
    <mergeCell ref="N61:O61"/>
    <mergeCell ref="W61:X61"/>
    <mergeCell ref="K60:L60"/>
    <mergeCell ref="N60:O60"/>
    <mergeCell ref="K54:L54"/>
    <mergeCell ref="N54:O54"/>
    <mergeCell ref="K57:L57"/>
    <mergeCell ref="N57:O57"/>
    <mergeCell ref="K56:L56"/>
    <mergeCell ref="N56:O56"/>
    <mergeCell ref="K55:L55"/>
    <mergeCell ref="N55:O55"/>
    <mergeCell ref="K59:L59"/>
    <mergeCell ref="N59:O5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2017-04-14T07:01:25Z</cp:lastPrinted>
  <dcterms:created xsi:type="dcterms:W3CDTF">2017-04-06T06:41:16Z</dcterms:created>
  <dcterms:modified xsi:type="dcterms:W3CDTF">2017-06-29T12:57:33Z</dcterms:modified>
</cp:coreProperties>
</file>